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ro\Downloads\wetransfer_00-lista-de-inscritos-sport-pdf_2023-02-05_1219\"/>
    </mc:Choice>
  </mc:AlternateContent>
  <bookViews>
    <workbookView xWindow="0" yWindow="0" windowWidth="28800" windowHeight="12435"/>
  </bookViews>
  <sheets>
    <sheet name="Folha2" sheetId="3" r:id="rId1"/>
    <sheet name="Sheet1" sheetId="1" r:id="rId2"/>
  </sheets>
  <definedNames>
    <definedName name="_xlnm.Print_Area" localSheetId="1">Sheet1!$A$1:$U$405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3" l="1"/>
  <c r="X38" i="1" l="1"/>
  <c r="L37" i="1"/>
  <c r="K37" i="1"/>
  <c r="J37" i="1"/>
  <c r="W37" i="1"/>
  <c r="Y37" i="1"/>
  <c r="I37" i="1"/>
  <c r="H37" i="1"/>
  <c r="L36" i="1"/>
  <c r="K36" i="1"/>
  <c r="J36" i="1"/>
  <c r="I36" i="1"/>
  <c r="H36" i="1"/>
  <c r="L35" i="1"/>
  <c r="K35" i="1"/>
  <c r="J35" i="1"/>
  <c r="I35" i="1"/>
  <c r="H35" i="1"/>
  <c r="L34" i="1"/>
  <c r="K34" i="1"/>
  <c r="J34" i="1"/>
  <c r="I34" i="1"/>
  <c r="H34" i="1"/>
  <c r="L33" i="1"/>
  <c r="K33" i="1"/>
  <c r="J33" i="1"/>
  <c r="I33" i="1"/>
  <c r="H33" i="1"/>
  <c r="L32" i="1"/>
  <c r="K32" i="1"/>
  <c r="J32" i="1"/>
  <c r="I32" i="1"/>
  <c r="H32" i="1"/>
  <c r="L31" i="1"/>
  <c r="K31" i="1"/>
  <c r="J31" i="1"/>
  <c r="I31" i="1"/>
  <c r="H31" i="1"/>
  <c r="L30" i="1"/>
  <c r="K30" i="1"/>
  <c r="J30" i="1"/>
  <c r="I30" i="1"/>
  <c r="H30" i="1"/>
  <c r="L29" i="1"/>
  <c r="K29" i="1"/>
  <c r="J29" i="1"/>
  <c r="I29" i="1"/>
  <c r="H29" i="1"/>
  <c r="M37" i="1"/>
  <c r="O37" i="1"/>
  <c r="W29" i="1"/>
  <c r="Y29" i="1"/>
  <c r="W31" i="1"/>
  <c r="Y31" i="1"/>
  <c r="W32" i="1"/>
  <c r="Y32" i="1"/>
  <c r="W33" i="1"/>
  <c r="Y33" i="1"/>
  <c r="W35" i="1"/>
  <c r="Y35" i="1"/>
  <c r="W36" i="1"/>
  <c r="Y36" i="1"/>
  <c r="M29" i="1"/>
  <c r="O29" i="1"/>
  <c r="M30" i="1"/>
  <c r="O30" i="1"/>
  <c r="M33" i="1"/>
  <c r="O33" i="1"/>
  <c r="M34" i="1"/>
  <c r="O34" i="1"/>
  <c r="M31" i="1"/>
  <c r="O31" i="1"/>
  <c r="W30" i="1"/>
  <c r="Y30" i="1"/>
  <c r="M32" i="1"/>
  <c r="O32" i="1"/>
  <c r="W34" i="1"/>
  <c r="Y34" i="1"/>
  <c r="M36" i="1"/>
  <c r="O36" i="1"/>
  <c r="M35" i="1"/>
  <c r="O35" i="1"/>
  <c r="M38" i="1"/>
  <c r="W38" i="1"/>
</calcChain>
</file>

<file path=xl/sharedStrings.xml><?xml version="1.0" encoding="utf-8"?>
<sst xmlns="http://schemas.openxmlformats.org/spreadsheetml/2006/main" count="495" uniqueCount="361">
  <si>
    <t>Campeonato:</t>
  </si>
  <si>
    <t>Regularidade Histórica</t>
  </si>
  <si>
    <t>Nome da Prova:</t>
  </si>
  <si>
    <t>Data da Prova:</t>
  </si>
  <si>
    <t>Clube Organizador:</t>
  </si>
  <si>
    <t>Nome do Observador:</t>
  </si>
  <si>
    <t xml:space="preserve">Data de Elaboração do Relatório: </t>
  </si>
  <si>
    <t>Prova Candidata à Subida de Escalão</t>
  </si>
  <si>
    <t>SIM</t>
  </si>
  <si>
    <t>NÃO</t>
  </si>
  <si>
    <t>x</t>
  </si>
  <si>
    <t>5 - Excelente em todos os aspectos. Este nível é raramente atingível e só deverá ser marcado quando existir algum factor que seja de tal forma assinalável ou inovador que mereça ser salientado.</t>
  </si>
  <si>
    <t>4 - Acima das expectativas. Denota um esforço ou a existência de factos relacionados com o evento que se revelem claramente superiores aos níveis exigidos.</t>
  </si>
  <si>
    <t>3 - Os níveis “Standard” foram atingidos e respeitaram todos os requisitos FPAK.</t>
  </si>
  <si>
    <t>2 - Abaixo das expectativas. Necessita melhoramento ou retificação para atingir o nível satisfatório.</t>
  </si>
  <si>
    <t xml:space="preserve">1 - Inaceitável. São necessárias modificações profundas e radicais para que possa ter uma melhoria significativa. </t>
  </si>
  <si>
    <t>(Sobre este nível pode a FPAK requerer á organização um relatório específico para explicar o porquê desta avaliação).</t>
  </si>
  <si>
    <t>Grau de eficiência</t>
  </si>
  <si>
    <t>Tot</t>
  </si>
  <si>
    <t>Coef</t>
  </si>
  <si>
    <t>1. Procedimento Inicial - Final</t>
  </si>
  <si>
    <t>2. Documentos Standard</t>
  </si>
  <si>
    <t>3. Chegada - Entrega de Prémios</t>
  </si>
  <si>
    <t>4. Segurança</t>
  </si>
  <si>
    <t>5. Itinerário - Infraestruturas</t>
  </si>
  <si>
    <t>6. Organização</t>
  </si>
  <si>
    <t>7. Pontos suplementares</t>
  </si>
  <si>
    <t>8. Promoção</t>
  </si>
  <si>
    <t>GENERALIDADES</t>
  </si>
  <si>
    <t>1.1</t>
  </si>
  <si>
    <t>REGULAMENTO PARTICULAR DA PROVA</t>
  </si>
  <si>
    <t>1.1.1</t>
  </si>
  <si>
    <t>Entrada dentro dos prazos regulamentados</t>
  </si>
  <si>
    <t>1.1.2</t>
  </si>
  <si>
    <t xml:space="preserve">Apresentação e clareza </t>
  </si>
  <si>
    <t>1.1.3</t>
  </si>
  <si>
    <t>Conteúdo em conformidade com correções sugeridas pelo Observador, CCD e FPAK</t>
  </si>
  <si>
    <t>1.1.4</t>
  </si>
  <si>
    <t xml:space="preserve">Publicação atempada do regulamento, horário da prova, itinerário e boletim de inscrição </t>
  </si>
  <si>
    <t>1.1.5</t>
  </si>
  <si>
    <t>Publicação atempada da lista de Inscritos</t>
  </si>
  <si>
    <t>1.2</t>
  </si>
  <si>
    <t>DOCUMENTAÇÃO – PROCESSO FINAL</t>
  </si>
  <si>
    <t>1.2.1</t>
  </si>
  <si>
    <t>Lista dos admitidos à partida</t>
  </si>
  <si>
    <t>X</t>
  </si>
  <si>
    <t>1.2.2</t>
  </si>
  <si>
    <t>Classificações provisórias e finais – Classificações PECR completas.</t>
  </si>
  <si>
    <t>1.2.3</t>
  </si>
  <si>
    <t>Aditamentos – decisões, atas do CCD</t>
  </si>
  <si>
    <t>1.2.4</t>
  </si>
  <si>
    <t>Utilização de documentos FPAK</t>
  </si>
  <si>
    <t>1.2.5</t>
  </si>
  <si>
    <t>Processo final – Entrada dentro dos prazos regulamentados</t>
  </si>
  <si>
    <t>2.</t>
  </si>
  <si>
    <t xml:space="preserve">DOCUMENTOS STANDARD </t>
  </si>
  <si>
    <t>2.1</t>
  </si>
  <si>
    <t>CADERNO DE ITINERÁRIO</t>
  </si>
  <si>
    <t>2.1.1</t>
  </si>
  <si>
    <t>Clareza dos desenhos das figuras</t>
  </si>
  <si>
    <t>2.1.2</t>
  </si>
  <si>
    <t>Exactidão das distâncias indicadas</t>
  </si>
  <si>
    <t>2.1.3</t>
  </si>
  <si>
    <t>Pontos GPS nos inicios e finais de PECR bem assinalados</t>
  </si>
  <si>
    <t>2.1.4</t>
  </si>
  <si>
    <t>Formato do Caderno de Itinerários (Art.º 4.1 das PEPR)</t>
  </si>
  <si>
    <t xml:space="preserve">Observações: </t>
  </si>
  <si>
    <t>2.2</t>
  </si>
  <si>
    <t>CARTAS DE CONTROLO</t>
  </si>
  <si>
    <t>2.2.1</t>
  </si>
  <si>
    <t xml:space="preserve">Conformidade com o modelo standard </t>
  </si>
  <si>
    <t>2.2.2</t>
  </si>
  <si>
    <t>Cartas de controlo distintas por cada secção</t>
  </si>
  <si>
    <t>2.3</t>
  </si>
  <si>
    <t>PLACAS E NUMEROS DE COMPETIÇÃO</t>
  </si>
  <si>
    <t>2.3.1</t>
  </si>
  <si>
    <t xml:space="preserve">Números e placas da prova em conformidade </t>
  </si>
  <si>
    <t>2.3.2</t>
  </si>
  <si>
    <t>Correcta afixação nas viaturas do autocolante com o nº do telefone de emergência</t>
  </si>
  <si>
    <t>3.</t>
  </si>
  <si>
    <t>CHEGADA - ENTREGA DE PRÉMIOS</t>
  </si>
  <si>
    <t>3.1</t>
  </si>
  <si>
    <t>CHEGADA / ENTREGA DE PRÉMIOS</t>
  </si>
  <si>
    <t>3.1.1</t>
  </si>
  <si>
    <t>Localização e enquadramento adequados</t>
  </si>
  <si>
    <t>3.1.2</t>
  </si>
  <si>
    <t>Exposição das bandeiras de Portugal, FPAK e do Clube Organizador</t>
  </si>
  <si>
    <t>3.1.3</t>
  </si>
  <si>
    <t>Prémios distribuídos às 3 primeiras equipas no pódio</t>
  </si>
  <si>
    <t>3.1.4</t>
  </si>
  <si>
    <t>Presença de VIP’S, Entidades Oficiais e espectadores</t>
  </si>
  <si>
    <t>3.1.5</t>
  </si>
  <si>
    <t>Sequência da cerimónia em tempo útil – Ritmo e fluidez</t>
  </si>
  <si>
    <t>3.1.6</t>
  </si>
  <si>
    <t xml:space="preserve">Foi respeitado o protocolo FPAK para a entrega dos prémios  </t>
  </si>
  <si>
    <t>4.</t>
  </si>
  <si>
    <t>SEGURANÇA</t>
  </si>
  <si>
    <t>4.1</t>
  </si>
  <si>
    <t>CARROS DE ABERTURA E FECHO</t>
  </si>
  <si>
    <t>4.1.1</t>
  </si>
  <si>
    <t>Eficácia da Viatura 0</t>
  </si>
  <si>
    <t>4.1.2</t>
  </si>
  <si>
    <t>Actuação adequada dos condutores da viatura 0</t>
  </si>
  <si>
    <t>4.1.3</t>
  </si>
  <si>
    <t>Eficácia da Viatura de Fecho</t>
  </si>
  <si>
    <t>4.1.4</t>
  </si>
  <si>
    <t>Actuação adequada dos condutores da viatura de Fecho</t>
  </si>
  <si>
    <t>4.2</t>
  </si>
  <si>
    <t>VIATURAS DE INTERVENÇÃO - OPERADORES</t>
  </si>
  <si>
    <t>4.2.1</t>
  </si>
  <si>
    <t>Existencia de Meios de Socorro adequados (Art.º 10.3 das PEPR)</t>
  </si>
  <si>
    <t>4.2.2</t>
  </si>
  <si>
    <t>Ambulâncias – Localização. Equipamento. Equipas médicas.</t>
  </si>
  <si>
    <t>4.3</t>
  </si>
  <si>
    <t>SEGURANÇA DAS EQUIPAS</t>
  </si>
  <si>
    <t>4.3.1</t>
  </si>
  <si>
    <t>Capacidade de intervenção imediata em caso de emergência</t>
  </si>
  <si>
    <t>4.3.2</t>
  </si>
  <si>
    <t>Esforços desenvolvidos para informar previamente os espectadores / residentes</t>
  </si>
  <si>
    <t>4.3.3</t>
  </si>
  <si>
    <t>Comissários de estrada / polícias em número suficiente para controlar locais perigosos</t>
  </si>
  <si>
    <t>4.3.4</t>
  </si>
  <si>
    <t>Existência e divulgação do Número de Emergência</t>
  </si>
  <si>
    <t>4.4</t>
  </si>
  <si>
    <t>MATERIAL UTILIZADO (controlo de prova)</t>
  </si>
  <si>
    <t>4.4.1</t>
  </si>
  <si>
    <t>Coletes dos comissários de estrada, oficiais de prova e outros meios de identificação dos membros da organização (No caso de haver complementares ou Super Especiais)</t>
  </si>
  <si>
    <t>4.4.2</t>
  </si>
  <si>
    <t>Todos os oficiais com licença válida e visível durante o desempenho das funções</t>
  </si>
  <si>
    <t>4.4.3</t>
  </si>
  <si>
    <t xml:space="preserve">Placas controlo utilizadas de acordo com as normas regulamentares </t>
  </si>
  <si>
    <t>5.</t>
  </si>
  <si>
    <t>ITINERÁRIO - INFRAESTRUTURAS</t>
  </si>
  <si>
    <t>5.1</t>
  </si>
  <si>
    <t>TROÇO DE AFERIÇÃO</t>
  </si>
  <si>
    <t>5.1.1</t>
  </si>
  <si>
    <t>Horário de aferição adequado</t>
  </si>
  <si>
    <t>5.1.2</t>
  </si>
  <si>
    <t>Condições de segurança do percurso</t>
  </si>
  <si>
    <t>5.1.3</t>
  </si>
  <si>
    <t>Tamanho do Troço de Aferição (Art.º 8.6 do RDCPRH)</t>
  </si>
  <si>
    <t>5.1.4</t>
  </si>
  <si>
    <t>Variação face a um Km Real</t>
  </si>
  <si>
    <t>5.2</t>
  </si>
  <si>
    <t>SECTORES DE LIGAÇÃO</t>
  </si>
  <si>
    <t>5.2.1</t>
  </si>
  <si>
    <t>Facilidade de passagem através de aglomerados populacionais</t>
  </si>
  <si>
    <t>5.2.2</t>
  </si>
  <si>
    <t xml:space="preserve">Localização adequada dos reagrupamentos </t>
  </si>
  <si>
    <t>5.2.3</t>
  </si>
  <si>
    <t>Localização das pausas a meio das secções com possibilidade de acesso a casas de banho</t>
  </si>
  <si>
    <t>5.2.4</t>
  </si>
  <si>
    <t>Velocidades Médias (Art.º 3.1.1 das PEPR)</t>
  </si>
  <si>
    <t>5.3</t>
  </si>
  <si>
    <t>PROVAS ESPECIAIS DE CLASSIFICAÇÃO DE REGULARIDADE (PECR)</t>
  </si>
  <si>
    <t>5.3.1</t>
  </si>
  <si>
    <t>Velocidades médias (Art.º 3.1 das PEPR)</t>
  </si>
  <si>
    <t>5.3.2</t>
  </si>
  <si>
    <t xml:space="preserve">Quilometragem total </t>
  </si>
  <si>
    <t>5.3.3</t>
  </si>
  <si>
    <t>Avaliação em termos de segurança do percurso dos PECR</t>
  </si>
  <si>
    <t>5.3.4</t>
  </si>
  <si>
    <t>Inícios das PECR bem visíveis, bem identificados no percurso</t>
  </si>
  <si>
    <t>5.3.5</t>
  </si>
  <si>
    <t>Dificuldade, sequência e interesse das PECR</t>
  </si>
  <si>
    <t>5.4</t>
  </si>
  <si>
    <t>ZONAS DE REABASTECIMENTO</t>
  </si>
  <si>
    <t>5.4.1</t>
  </si>
  <si>
    <t>Localização no percurso conforme (Art.º 8.4 do RDCPRH)</t>
  </si>
  <si>
    <t>5.4.2</t>
  </si>
  <si>
    <t>Tempo para reabastecimento bem enquadrado na prova</t>
  </si>
  <si>
    <t>6.</t>
  </si>
  <si>
    <t>ORGANIZAÇÃO</t>
  </si>
  <si>
    <t>6.1</t>
  </si>
  <si>
    <t>ORGANIZAÇÃO GERAL</t>
  </si>
  <si>
    <t>6.1.1</t>
  </si>
  <si>
    <t>Assistência geral prestada aos oficiais FPAK e oficiais de prova, pelos organizadores</t>
  </si>
  <si>
    <t>6.1.2</t>
  </si>
  <si>
    <t>Verificações Administrativas - Localização, conhecimento e eficiência</t>
  </si>
  <si>
    <t>6.1.3</t>
  </si>
  <si>
    <t>Distribuição dos aditamentos e outros documentos</t>
  </si>
  <si>
    <t>6.1.4</t>
  </si>
  <si>
    <t>6.1.5</t>
  </si>
  <si>
    <t>Painel de afixação oficial bem localizado e de tamanho suficiente</t>
  </si>
  <si>
    <t>6.1.6</t>
  </si>
  <si>
    <t>Afixação dos documentos em tempo útil (Art.º 5.4 das PGAK)</t>
  </si>
  <si>
    <t>6.1.7</t>
  </si>
  <si>
    <t xml:space="preserve">Documentação apresentada de forma clara e distinta sobre um ou vários painéis de afixação </t>
  </si>
  <si>
    <t>RELAÇÕES INSTITUCIONAIS</t>
  </si>
  <si>
    <t>6.2.1</t>
  </si>
  <si>
    <t>Relações com as entidades Governamentais e Autoridades Municipais</t>
  </si>
  <si>
    <t>Relações com Autoridades Policiais e/ou Militares</t>
  </si>
  <si>
    <t>6.2.3</t>
  </si>
  <si>
    <t>Relações com Bombeiros e/ou Entidades de Segurança</t>
  </si>
  <si>
    <t>6.3</t>
  </si>
  <si>
    <t>CENTRO OPERACIONAL DO RALI (COR)</t>
  </si>
  <si>
    <t>6.3.1</t>
  </si>
  <si>
    <t>Instalações- Equipamento - Comunicações e condições de trabalho adequadas</t>
  </si>
  <si>
    <t>6.3.2</t>
  </si>
  <si>
    <t>Sistemas informáticos com ligação rápida à Internet para consulta</t>
  </si>
  <si>
    <t>6.3.3</t>
  </si>
  <si>
    <t>Controlo e verificação permanente das acreditações e identificações e acesso às zonas reservadas</t>
  </si>
  <si>
    <t>6.3.4</t>
  </si>
  <si>
    <t>Parque de estacionamento próximo, reservado para os principais oficiais de prova</t>
  </si>
  <si>
    <t>6.3.5</t>
  </si>
  <si>
    <t>Desempenho / Competência do (a) secretário (a) do CCD</t>
  </si>
  <si>
    <t>6.4</t>
  </si>
  <si>
    <t>RESULTADOS</t>
  </si>
  <si>
    <t>6.4.1</t>
  </si>
  <si>
    <t>Rapidez de transmissão de outros tempos e penalizações ao centro de resultados</t>
  </si>
  <si>
    <t>6.4.2</t>
  </si>
  <si>
    <t>Utilização da Internet para fornecer os resultados e outras informações ao público – rapidez e qualidade do conteúdo - utilizando site próprio</t>
  </si>
  <si>
    <t>6.5</t>
  </si>
  <si>
    <t xml:space="preserve">OFICIAIS DE PROVA </t>
  </si>
  <si>
    <t>6.5.1</t>
  </si>
  <si>
    <t>Competência e actuação do Director de Prova</t>
  </si>
  <si>
    <t>6.5.2</t>
  </si>
  <si>
    <t>Competência e actuação do Responsável da Segurança e da sua equipa</t>
  </si>
  <si>
    <t>6.5.3</t>
  </si>
  <si>
    <t>Competência e actuação do Relações com os Concorrentes</t>
  </si>
  <si>
    <t>6.6</t>
  </si>
  <si>
    <t>CONTROLADORES</t>
  </si>
  <si>
    <t>6.6.1</t>
  </si>
  <si>
    <t>Competência e atuação</t>
  </si>
  <si>
    <t>6.6.2</t>
  </si>
  <si>
    <t>Posicionamento adequado e correcto</t>
  </si>
  <si>
    <t>6.6.3</t>
  </si>
  <si>
    <t>Em número adequado para um desempenho eficiente</t>
  </si>
  <si>
    <t>6.7</t>
  </si>
  <si>
    <t>REQUISITOS DA FPAK</t>
  </si>
  <si>
    <t>6.7.1</t>
  </si>
  <si>
    <t xml:space="preserve">Livre-Trânsito (pessoal e viatura), Road-Book e Carta de Controlo para Observador / CCD / Delegado Técnico </t>
  </si>
  <si>
    <t>6.8</t>
  </si>
  <si>
    <t>COMUNICAÇÕES</t>
  </si>
  <si>
    <t>6.8.1</t>
  </si>
  <si>
    <t>Comunicação entre o COR e os responsáveis pela segurança e o Médico Chefe</t>
  </si>
  <si>
    <t>6.8.2</t>
  </si>
  <si>
    <t>Comunicação entre o COR, os Comissários Desportivos e o Observador FPAK</t>
  </si>
  <si>
    <t>7.</t>
  </si>
  <si>
    <t>PONTOS SUPLEMENTARES</t>
  </si>
  <si>
    <t>7.1</t>
  </si>
  <si>
    <t>SUPER-ESPECIAL</t>
  </si>
  <si>
    <t>7.1.1</t>
  </si>
  <si>
    <t>Interesse desportivo e competitivo</t>
  </si>
  <si>
    <t>7.1.2</t>
  </si>
  <si>
    <t>7.1.3</t>
  </si>
  <si>
    <t>Nº de espectadores</t>
  </si>
  <si>
    <t>7.1.4</t>
  </si>
  <si>
    <t>Localização em local priveligado (Capital distrito / Cidade importante / Vila ou Sede de Concelho)</t>
  </si>
  <si>
    <t>7.2</t>
  </si>
  <si>
    <t xml:space="preserve">ALOJAMENTOS </t>
  </si>
  <si>
    <t>7.2.1</t>
  </si>
  <si>
    <t>Disponibilidade e qualidade das instalações hoteleiras e serviços complementares</t>
  </si>
  <si>
    <t>7.2.2</t>
  </si>
  <si>
    <t>Proximidade do Centro Operacional do Rali</t>
  </si>
  <si>
    <t>7.3</t>
  </si>
  <si>
    <t xml:space="preserve">PRÉMIO DE PARTICIPAÇÃO </t>
  </si>
  <si>
    <t>7.3.1</t>
  </si>
  <si>
    <t>Foi oferecido pela organização um prémio de participação a todas as equipas participantes – conforme Art. 16.5 das PGAK</t>
  </si>
  <si>
    <t>7.4</t>
  </si>
  <si>
    <t>CONTROLO-ANTIDOPAGEM</t>
  </si>
  <si>
    <t>7.4.1</t>
  </si>
  <si>
    <t>Os procedimentos para convocação dos condutores foram devidamente efetuados</t>
  </si>
  <si>
    <t>7.4.2</t>
  </si>
  <si>
    <t>As instalações para efetuar o controlo eram adequadas e respeitavam as normas impostas pelo LAD, em relação ao equipamento e higiene necessários</t>
  </si>
  <si>
    <t>7.4.3</t>
  </si>
  <si>
    <t>A sua localização era adequada em relação ao parque fechado – final de etapa</t>
  </si>
  <si>
    <t>7.4.4</t>
  </si>
  <si>
    <t>No caso de o controlo ser efectuado num estabelecimento de saúde, essa unidade foi devida e previamente contactada pelos organizadores para o efeito</t>
  </si>
  <si>
    <t>7.4.5</t>
  </si>
  <si>
    <t>O Médico declarou-se satisfeito com as condições disponibilizadas</t>
  </si>
  <si>
    <t>PROMOÇÃO</t>
  </si>
  <si>
    <t>8.1</t>
  </si>
  <si>
    <t>Pré-evento e divulgação media / Outdoors / Folhetos informativos</t>
  </si>
  <si>
    <t>8.2</t>
  </si>
  <si>
    <t>Promoção e cobertura Media durante o evento</t>
  </si>
  <si>
    <t>8.3</t>
  </si>
  <si>
    <t>Presença na Web + Social Media -</t>
  </si>
  <si>
    <t>8.4</t>
  </si>
  <si>
    <t>Presença na Web - Site próprio do evento</t>
  </si>
  <si>
    <t>8.5</t>
  </si>
  <si>
    <t>Popularidade e reputação do evento</t>
  </si>
  <si>
    <t>CUSTO</t>
  </si>
  <si>
    <t>Nº ELEMENTOS</t>
  </si>
  <si>
    <t>Nº DIAS</t>
  </si>
  <si>
    <t>Nº QUARTOS</t>
  </si>
  <si>
    <t>9.1</t>
  </si>
  <si>
    <t>POLICIAMENTO - GNR</t>
  </si>
  <si>
    <t>9.2</t>
  </si>
  <si>
    <t>POLICIAMENTO - PSP</t>
  </si>
  <si>
    <t>9.3</t>
  </si>
  <si>
    <t>SEGURANÇA PRIVADA</t>
  </si>
  <si>
    <t>9.4</t>
  </si>
  <si>
    <t>BOMBEIROS</t>
  </si>
  <si>
    <t>9.5</t>
  </si>
  <si>
    <t>EQUIPAS MÉDICAS</t>
  </si>
  <si>
    <t>9.6</t>
  </si>
  <si>
    <t>STAFF PRÓPRIO</t>
  </si>
  <si>
    <t>OBS:</t>
  </si>
  <si>
    <t>A omissão ou  não fornecimento destes dados implica uma pontuação negativa de 5 pontos</t>
  </si>
  <si>
    <t xml:space="preserve">Comentários adicionais sobre a prova </t>
  </si>
  <si>
    <t>Comentários apresentados ao Organizador no final da prova</t>
  </si>
  <si>
    <t>NOTA: Os pontos 1.1 e 1.2 são pontuados pela FPAK</t>
  </si>
  <si>
    <t xml:space="preserve">RELATÓRIO DE OBSERVAÇÃO FPAK                 </t>
  </si>
  <si>
    <t>Do presente relatório, constam diversos itens, que se destinam a fornecer informações mais exaustivas, não só à direção da FPAK mas também aos organizadores das provas. A tabela de classificação tem como objetivo final possibilitar aos observadores, uma relativa flexibilidade de avaliação na maior parte dos pontos que requeiram uma apreciação ou um comentário.</t>
  </si>
  <si>
    <t>O relatório compreende 5 colunas, que os observadores deverão preencher.
A coluna central 3, mantém-se como base para definir se o nível standard exigível foi atingido. 
As outras colunas devem ser interpretadas da seguinte forma:</t>
  </si>
  <si>
    <r>
      <t xml:space="preserve">Por ex: se as cartas de controlo, estão de acordo com o modelo standard ou se as placas foram utilizadas corretamente, estes aspetos devem ser marcados na coluna 3, não podendo exceder esse nível. 
Esta regra aplica-se a vários outros pontos do relatório, tendo este método sido concebido para auxiliar os observadores a decidir em que níveis devem classificar a matéria em questão.
</t>
    </r>
    <r>
      <rPr>
        <b/>
        <i/>
        <sz val="10"/>
        <color rgb="FF000000"/>
        <rFont val="Neo Sans"/>
      </rPr>
      <t>Todos os pontos do Relatório têm de ser assinalados com um X. Mesmo nos casos em que, por exemplo, o Controlo-Antidopagem não se venha a realizar, devendo nestes casos considerar-se a pontuação standard (3).</t>
    </r>
  </si>
  <si>
    <t>Qualquer item que receba uma pontuação 1, 2, 4 ou 5, terá que ser devidamente justificado pelo observador, no espaço reservado aos comentários dessa mesma secção. Tal justificação é importante não só para a FPAK mas também para o organizador da prova. O observador deverá reunir-se com a direção da prova, de forma a clarificar alguns pontos importantes e explicar o que tenciona transcrever no seu relatório, evitando assim, posteriores mal entendidos ou interpretações deficientes (assegurando que os factos reportados são corretos e exatos).</t>
  </si>
  <si>
    <t>Comentários a apresentar à Direcção da FPAK</t>
  </si>
  <si>
    <t>SUSTENTABILIDADE AMBIENTAL</t>
  </si>
  <si>
    <t>Existencia de separação dos diferentes resíduos nos locais de prova e zonas de público.</t>
  </si>
  <si>
    <t>Utilização de sistemas de protecção dos solos nos locais de controlo e abastecimento das viaturas</t>
  </si>
  <si>
    <t>Existência de plano sustentabilidade ambiental</t>
  </si>
  <si>
    <t>Existência no plano de procedimentos de recuperaçao e compensação ambiental dos locais utilizados (limpeza)</t>
  </si>
  <si>
    <t>Sensibilização dos público, concorrentes, oficiais e demais agentes envolvidos no evento.</t>
  </si>
  <si>
    <t>Elaboração de relatório final "SUSTENTABILIDADE AMBIENTAL" da prova</t>
  </si>
  <si>
    <t>ÉTICA - CARTÃO BRANCO</t>
  </si>
  <si>
    <t>Sim</t>
  </si>
  <si>
    <t>Não</t>
  </si>
  <si>
    <t>Existiu alguma situação que se enquadrue no ambito da ética que seja digna de se registar</t>
  </si>
  <si>
    <t>O Diretor de Prova produziu algum documento relativo à temática "Cartão Branco"</t>
  </si>
  <si>
    <t>INFORMAÇÃO ESTATISTICA</t>
  </si>
  <si>
    <t>10.1</t>
  </si>
  <si>
    <t>10.2</t>
  </si>
  <si>
    <t xml:space="preserve">RESTAURAÇÃO </t>
  </si>
  <si>
    <t>STAFF EXTERNO-OUTROS CLUBES / CAMARAS MUNICIPAIS</t>
  </si>
  <si>
    <t>ALOJAMENTO GERADO / HOTELARIA  / TURISMO RURAL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</si>
  <si>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</si>
  <si>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</si>
  <si>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</si>
  <si>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</si>
  <si>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</si>
  <si>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</si>
  <si>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</si>
  <si>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</si>
  <si>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</si>
  <si>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9. Sustentabilidade Ambiental</t>
  </si>
  <si>
    <t>Observações:</t>
  </si>
  <si>
    <t xml:space="preserve">Observações:  </t>
  </si>
  <si>
    <t>1.1.6</t>
  </si>
  <si>
    <t xml:space="preserve">Preenchimento no Portal FPAK nas verificações administrativas (PGAK 10.1.1 – O Check-in Administrativo) </t>
  </si>
  <si>
    <t xml:space="preserve">IX Rali Histórico Vila da Sertã </t>
  </si>
  <si>
    <t>04 de Setembro de 2021</t>
  </si>
  <si>
    <t>Lusitânia Automóvel Clube</t>
  </si>
  <si>
    <t>Rui Carvalho</t>
  </si>
  <si>
    <t>Observações: 2.1.3 - Não havia pontos GPS</t>
  </si>
  <si>
    <t>Observações: 3.1.1 - Boa localização da entrega de prémios no espaço em frente à Casa da Cultura da Sertã.                                                                                  3.1.4 - Presença de responsáveis autárquicos e de vários patrocionadores que, inclusive, auxiliaram na entrega de alguns prémios.</t>
  </si>
  <si>
    <t>Observações: 5.2.4 - Velocidades médias baixas, que permitiam que em quase todas as ligações fosse possível parar para ir ao wc.</t>
  </si>
  <si>
    <t>Observações:  5.3.3 - Estradas de excelente piso tendo, em muitas delas, asfalto completamente novo.                                                                                                  5.3.5 - As PECR alternavam entre a necessidade de muita navegação com outras cuja dificuldade era baixa. A sua sequência era boa pois na sua maioria permitiam algum descanso entre as mesmas, não dando, no entanto para grandes descansos.</t>
  </si>
  <si>
    <t>Observações: 6.3.5 - Não houve secretário do CCD.</t>
  </si>
  <si>
    <t>Observações: Não houve controlo antidopagem.</t>
  </si>
  <si>
    <t>Foram apresentados ao DP os comentários de acordo com as informações acima.</t>
  </si>
  <si>
    <t>6.2</t>
  </si>
  <si>
    <t>6.2.2</t>
  </si>
  <si>
    <t>Prova bem organizada, realizada numa zona dotada de uma beleza natural e em estradas com excelente piso. Bom road-book com distâncias corretas e um percurso com ligações que, face à velocidade média, permitiam algum descanso.                                                         Como pontos a melhorar, a inclusão das coordenadas GPS no road-book e a altura da entrega de prémios que, devido à realização da prova complementar, coincidiu com a reunião do CCD. Também, o tempo para o almoço deverá ser revisto, pois era curto (1h15m) o que originou um atraso de 15min na saída para a 2ª secção.</t>
  </si>
  <si>
    <t>Observações: 4.2.1 - As corporações de bombeiros da Sertã, de Cernache do Bonjardim e de Oleiros estavam de prevenção à prova, assim como os centros de saúde. No carro de fecho seguia um enfermeiro especializado em trauma (tripula uma VMER).</t>
  </si>
  <si>
    <t>Observações: 6.2.1 - Boa relação com as autoridades municiapais, tendo a Presidente da Junta de Cernache do Bonjardim acompanhado parte da prova.</t>
  </si>
  <si>
    <t>Observações: 5.4.2 - Atendendo às baixas velocidades médias das ligações, era fácil qualquer concorrente reabastecer sem preocupações de tempo nas várias bombas do percurso.</t>
  </si>
  <si>
    <t>07 de Setembro de 2021</t>
  </si>
  <si>
    <t>515,44</t>
  </si>
  <si>
    <t>741,08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</si>
</sst>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0.0"/>
  </numFmts>
  <fonts count="38">
    <font>
      <sz val="11"/>
      <color theme="1"/>
      <name val="Calibri"/>
      <family val="2"/>
      <scheme val="minor"/>
    </font>
    <font>
      <b/>
      <sz val="14"/>
      <color rgb="FF000000"/>
      <name val="Neo Sans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0"/>
      <color rgb="FF000000"/>
      <name val="Neo Sans"/>
    </font>
    <font>
      <b/>
      <sz val="10"/>
      <name val="Neo Sans"/>
    </font>
    <font>
      <sz val="10"/>
      <color rgb="FF000000"/>
      <name val="Neo Sans"/>
    </font>
    <font>
      <sz val="9"/>
      <color rgb="FF000000"/>
      <name val="Neo Sans"/>
    </font>
    <font>
      <sz val="11"/>
      <color rgb="FF000000"/>
      <name val="Calibri"/>
      <family val="2"/>
    </font>
    <font>
      <sz val="11"/>
      <color rgb="FF000000"/>
      <name val="Neo Sans"/>
    </font>
    <font>
      <sz val="12"/>
      <color rgb="FF000000"/>
      <name val="Neo Sans"/>
    </font>
    <font>
      <b/>
      <sz val="12"/>
      <color rgb="FF000000"/>
      <name val="Neo Sans"/>
    </font>
    <font>
      <sz val="10"/>
      <name val="Neo Sans"/>
    </font>
    <font>
      <sz val="9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Neo Sans"/>
    </font>
    <font>
      <b/>
      <i/>
      <sz val="10"/>
      <color rgb="FF000000"/>
      <name val="Neo Sans"/>
    </font>
    <font>
      <i/>
      <sz val="10"/>
      <color rgb="FF000000"/>
      <name val="Neo Sans"/>
    </font>
    <font>
      <b/>
      <i/>
      <sz val="20"/>
      <color rgb="FF000000"/>
      <name val="Neo Sans"/>
    </font>
    <font>
      <b/>
      <i/>
      <sz val="14"/>
      <color rgb="FF000000"/>
      <name val="Neo Sans"/>
    </font>
    <font>
      <b/>
      <i/>
      <sz val="14"/>
      <color rgb="FF002060"/>
      <name val="Neo Sans"/>
    </font>
    <font>
      <sz val="14"/>
      <color rgb="FF000000"/>
      <name val="Neo Sans"/>
    </font>
    <font>
      <b/>
      <i/>
      <sz val="11"/>
      <color rgb="FF000000"/>
      <name val="Neo Sans"/>
    </font>
    <font>
      <b/>
      <sz val="18"/>
      <color rgb="FF000000"/>
      <name val="Neo Sans"/>
    </font>
    <font>
      <b/>
      <sz val="10"/>
      <color theme="1"/>
      <name val="Neo Sans"/>
    </font>
    <font>
      <b/>
      <sz val="10"/>
      <color rgb="FFFFFFFF"/>
      <name val="Neo Sans"/>
    </font>
    <font>
      <b/>
      <i/>
      <sz val="11"/>
      <color theme="1"/>
      <name val="Neo Sans"/>
    </font>
    <font>
      <b/>
      <i/>
      <sz val="10"/>
      <color theme="1"/>
      <name val="Neo Sans"/>
    </font>
    <font>
      <i/>
      <sz val="10"/>
      <color theme="1"/>
      <name val="Neo Sans"/>
    </font>
    <font>
      <i/>
      <sz val="11"/>
      <color theme="1"/>
      <name val="Neo Sans"/>
    </font>
    <font>
      <b/>
      <i/>
      <sz val="6"/>
      <color theme="1"/>
      <name val="Neo Sans"/>
    </font>
    <font>
      <b/>
      <i/>
      <sz val="12"/>
      <color theme="0"/>
      <name val="Neo Sans"/>
    </font>
    <font>
      <b/>
      <i/>
      <sz val="10"/>
      <color theme="0"/>
      <name val="Neo Sans"/>
    </font>
    <font>
      <i/>
      <sz val="8"/>
      <color theme="1"/>
      <name val="Neo Sans"/>
    </font>
    <font>
      <b/>
      <sz val="10"/>
      <color theme="0"/>
      <name val="Neo Sans"/>
    </font>
    <font>
      <sz val="11"/>
      <color theme="0"/>
      <name val="Calibri"/>
      <family val="2"/>
    </font>
    <font>
      <sz val="10"/>
      <color theme="0"/>
      <name val="Neo Sans"/>
    </font>
    <font>
      <sz val="10"/>
      <color theme="1"/>
      <name val="Neo Sans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rgb="FFC4BD97"/>
        <bgColor rgb="FFC4BD9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rgb="FFFFC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5" tint="0.39997558519241921"/>
        <bgColor rgb="FFFFC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rgb="FF92D050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7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0" fillId="0" borderId="0" xfId="0" applyFont="1"/>
    <xf numFmtId="0" fontId="3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8" xfId="0" applyFont="1" applyFill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center" vertical="top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center" vertical="top" wrapText="1"/>
      <protection locked="0"/>
    </xf>
    <xf numFmtId="0" fontId="4" fillId="6" borderId="30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Protection="1"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wrapText="1"/>
      <protection locked="0"/>
    </xf>
    <xf numFmtId="0" fontId="6" fillId="0" borderId="46" xfId="0" applyFont="1" applyBorder="1" applyAlignment="1" applyProtection="1">
      <alignment horizontal="center" wrapText="1"/>
      <protection locked="0"/>
    </xf>
    <xf numFmtId="0" fontId="6" fillId="0" borderId="47" xfId="0" applyFont="1" applyBorder="1" applyAlignment="1" applyProtection="1">
      <alignment horizontal="center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2" xfId="0" applyFont="1" applyFill="1" applyBorder="1" applyAlignment="1" applyProtection="1">
      <alignment horizontal="center" vertical="top" wrapText="1"/>
      <protection locked="0"/>
    </xf>
    <xf numFmtId="0" fontId="4" fillId="5" borderId="52" xfId="0" applyFont="1" applyFill="1" applyBorder="1" applyAlignment="1" applyProtection="1">
      <alignment horizontal="center" vertical="top" wrapText="1"/>
      <protection locked="0"/>
    </xf>
    <xf numFmtId="0" fontId="4" fillId="6" borderId="52" xfId="0" applyFont="1" applyFill="1" applyBorder="1" applyAlignment="1" applyProtection="1">
      <alignment horizontal="center" vertical="top" wrapText="1"/>
      <protection locked="0"/>
    </xf>
    <xf numFmtId="0" fontId="4" fillId="6" borderId="53" xfId="0" applyFont="1" applyFill="1" applyBorder="1" applyAlignment="1" applyProtection="1">
      <alignment horizontal="center" vertical="top" wrapText="1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" fillId="3" borderId="38" xfId="0" applyFont="1" applyFill="1" applyBorder="1" applyAlignment="1" applyProtection="1">
      <alignment horizontal="center" vertical="center" wrapText="1"/>
      <protection locked="0"/>
    </xf>
    <xf numFmtId="0" fontId="4" fillId="7" borderId="5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4" fillId="5" borderId="24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Border="1" applyAlignment="1" applyProtection="1">
      <alignment horizontal="center" vertical="top" wrapText="1"/>
      <protection locked="0"/>
    </xf>
    <xf numFmtId="0" fontId="4" fillId="6" borderId="56" xfId="0" applyFont="1" applyFill="1" applyBorder="1" applyAlignment="1" applyProtection="1">
      <alignment horizontal="center" vertical="top" wrapText="1"/>
      <protection locked="0"/>
    </xf>
    <xf numFmtId="0" fontId="4" fillId="10" borderId="24" xfId="0" applyFont="1" applyFill="1" applyBorder="1" applyAlignment="1" applyProtection="1">
      <alignment horizontal="center" vertical="top" wrapText="1"/>
      <protection locked="0"/>
    </xf>
    <xf numFmtId="0" fontId="6" fillId="0" borderId="59" xfId="0" applyFont="1" applyBorder="1" applyAlignment="1" applyProtection="1">
      <alignment horizontal="center" wrapText="1"/>
      <protection locked="0"/>
    </xf>
    <xf numFmtId="0" fontId="4" fillId="2" borderId="48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0" fontId="4" fillId="7" borderId="60" xfId="0" applyFont="1" applyFill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4" fillId="5" borderId="62" xfId="0" applyFont="1" applyFill="1" applyBorder="1" applyAlignment="1" applyProtection="1">
      <alignment horizontal="center" vertical="center" wrapText="1"/>
      <protection locked="0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4" fillId="2" borderId="65" xfId="0" applyFont="1" applyFill="1" applyBorder="1" applyAlignment="1" applyProtection="1">
      <alignment horizontal="center" vertical="center" wrapText="1"/>
      <protection locked="0"/>
    </xf>
    <xf numFmtId="0" fontId="4" fillId="5" borderId="66" xfId="0" applyFont="1" applyFill="1" applyBorder="1" applyAlignment="1" applyProtection="1">
      <alignment horizontal="center" vertical="center" wrapText="1"/>
      <protection locked="0"/>
    </xf>
    <xf numFmtId="0" fontId="4" fillId="6" borderId="66" xfId="0" applyFont="1" applyFill="1" applyBorder="1" applyAlignment="1" applyProtection="1">
      <alignment horizontal="center" vertical="center" wrapText="1"/>
      <protection locked="0"/>
    </xf>
    <xf numFmtId="0" fontId="4" fillId="6" borderId="67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56" xfId="0" applyFont="1" applyFill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0" fontId="4" fillId="5" borderId="52" xfId="0" applyFont="1" applyFill="1" applyBorder="1" applyAlignment="1" applyProtection="1">
      <alignment horizontal="center" vertical="center" wrapText="1"/>
      <protection locked="0"/>
    </xf>
    <xf numFmtId="0" fontId="4" fillId="6" borderId="69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Protection="1">
      <protection locked="0"/>
    </xf>
    <xf numFmtId="0" fontId="4" fillId="7" borderId="38" xfId="0" applyFont="1" applyFill="1" applyBorder="1" applyAlignment="1" applyProtection="1">
      <alignment horizontal="center" vertical="center" wrapText="1"/>
      <protection locked="0"/>
    </xf>
    <xf numFmtId="0" fontId="6" fillId="0" borderId="70" xfId="0" applyFont="1" applyBorder="1" applyAlignment="1" applyProtection="1">
      <alignment horizontal="center" vertical="center" wrapText="1"/>
      <protection locked="0"/>
    </xf>
    <xf numFmtId="0" fontId="6" fillId="0" borderId="71" xfId="0" applyFont="1" applyBorder="1" applyAlignment="1" applyProtection="1">
      <alignment horizontal="center" vertical="center" wrapText="1"/>
      <protection locked="0"/>
    </xf>
    <xf numFmtId="0" fontId="4" fillId="2" borderId="74" xfId="0" applyFont="1" applyFill="1" applyBorder="1" applyAlignment="1" applyProtection="1">
      <alignment horizontal="center" vertical="center" wrapText="1"/>
      <protection locked="0"/>
    </xf>
    <xf numFmtId="0" fontId="4" fillId="2" borderId="75" xfId="0" applyFont="1" applyFill="1" applyBorder="1" applyAlignment="1" applyProtection="1">
      <alignment horizontal="center" vertical="center" wrapText="1"/>
      <protection locked="0"/>
    </xf>
    <xf numFmtId="0" fontId="4" fillId="5" borderId="75" xfId="0" applyFont="1" applyFill="1" applyBorder="1" applyAlignment="1" applyProtection="1">
      <alignment horizontal="center" vertical="center" wrapText="1"/>
      <protection locked="0"/>
    </xf>
    <xf numFmtId="0" fontId="4" fillId="6" borderId="76" xfId="0" applyFont="1" applyFill="1" applyBorder="1" applyAlignment="1" applyProtection="1">
      <alignment horizontal="center" vertical="center" wrapText="1"/>
      <protection locked="0"/>
    </xf>
    <xf numFmtId="0" fontId="4" fillId="6" borderId="3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6" borderId="77" xfId="0" applyFont="1" applyFill="1" applyBorder="1" applyAlignment="1" applyProtection="1">
      <alignment horizontal="center" vertical="center" wrapText="1"/>
      <protection locked="0"/>
    </xf>
    <xf numFmtId="0" fontId="4" fillId="6" borderId="53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 applyProtection="1">
      <alignment horizontal="center" vertical="center" wrapText="1"/>
      <protection locked="0"/>
    </xf>
    <xf numFmtId="0" fontId="4" fillId="5" borderId="78" xfId="0" applyFont="1" applyFill="1" applyBorder="1" applyAlignment="1" applyProtection="1">
      <alignment horizontal="center" vertical="center" wrapText="1"/>
      <protection locked="0"/>
    </xf>
    <xf numFmtId="0" fontId="4" fillId="6" borderId="52" xfId="0" applyFont="1" applyFill="1" applyBorder="1" applyAlignment="1" applyProtection="1">
      <alignment horizontal="center" vertical="center" wrapText="1"/>
      <protection locked="0"/>
    </xf>
    <xf numFmtId="0" fontId="4" fillId="6" borderId="79" xfId="0" applyFont="1" applyFill="1" applyBorder="1" applyAlignment="1" applyProtection="1">
      <alignment horizontal="center" vertical="center" wrapText="1"/>
      <protection locked="0"/>
    </xf>
    <xf numFmtId="0" fontId="4" fillId="6" borderId="78" xfId="0" applyFont="1" applyFill="1" applyBorder="1" applyAlignment="1" applyProtection="1">
      <alignment horizontal="center" vertical="center" wrapText="1"/>
      <protection locked="0"/>
    </xf>
    <xf numFmtId="0" fontId="6" fillId="0" borderId="75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12" borderId="67" xfId="0" applyFont="1" applyFill="1" applyBorder="1" applyAlignment="1" applyProtection="1">
      <alignment horizontal="center" vertical="center" wrapText="1"/>
      <protection locked="0"/>
    </xf>
    <xf numFmtId="0" fontId="4" fillId="13" borderId="67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2" borderId="81" xfId="0" applyFont="1" applyFill="1" applyBorder="1" applyAlignment="1" applyProtection="1">
      <alignment horizontal="center" vertical="center" wrapText="1"/>
      <protection locked="0"/>
    </xf>
    <xf numFmtId="0" fontId="4" fillId="5" borderId="81" xfId="0" applyFont="1" applyFill="1" applyBorder="1" applyAlignment="1" applyProtection="1">
      <alignment horizontal="center" vertical="center" wrapText="1"/>
      <protection locked="0"/>
    </xf>
    <xf numFmtId="0" fontId="4" fillId="6" borderId="81" xfId="0" applyFont="1" applyFill="1" applyBorder="1" applyAlignment="1" applyProtection="1">
      <alignment horizontal="center" vertical="center" wrapText="1"/>
      <protection locked="0"/>
    </xf>
    <xf numFmtId="0" fontId="11" fillId="2" borderId="82" xfId="0" applyFont="1" applyFill="1" applyBorder="1" applyAlignment="1" applyProtection="1">
      <alignment horizontal="left" vertical="top" wrapText="1"/>
      <protection locked="0"/>
    </xf>
    <xf numFmtId="0" fontId="11" fillId="2" borderId="83" xfId="0" applyFont="1" applyFill="1" applyBorder="1" applyAlignment="1" applyProtection="1">
      <alignment horizontal="left" vertical="top" wrapText="1"/>
      <protection locked="0"/>
    </xf>
    <xf numFmtId="0" fontId="1" fillId="3" borderId="47" xfId="0" applyFont="1" applyFill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6" borderId="80" xfId="0" applyFont="1" applyFill="1" applyBorder="1" applyAlignment="1" applyProtection="1">
      <alignment horizontal="center" vertical="center" wrapText="1"/>
      <protection locked="0"/>
    </xf>
    <xf numFmtId="0" fontId="4" fillId="12" borderId="24" xfId="0" applyFont="1" applyFill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10" borderId="67" xfId="0" applyFont="1" applyFill="1" applyBorder="1" applyAlignment="1" applyProtection="1">
      <alignment horizontal="center" vertical="center" wrapText="1"/>
      <protection locked="0"/>
    </xf>
    <xf numFmtId="0" fontId="4" fillId="13" borderId="24" xfId="0" applyFont="1" applyFill="1" applyBorder="1" applyAlignment="1" applyProtection="1">
      <alignment horizontal="center" vertical="center" wrapText="1"/>
      <protection locked="0"/>
    </xf>
    <xf numFmtId="0" fontId="4" fillId="10" borderId="81" xfId="0" applyFont="1" applyFill="1" applyBorder="1" applyAlignment="1" applyProtection="1">
      <alignment horizontal="center" vertical="center" wrapTex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4" fillId="14" borderId="87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14" borderId="55" xfId="0" applyFont="1" applyFill="1" applyBorder="1" applyAlignment="1" applyProtection="1">
      <alignment horizontal="center" vertical="center" wrapText="1"/>
      <protection locked="0"/>
    </xf>
    <xf numFmtId="0" fontId="4" fillId="6" borderId="55" xfId="0" applyFont="1" applyFill="1" applyBorder="1" applyAlignment="1" applyProtection="1">
      <alignment horizontal="center" vertical="center" wrapText="1"/>
      <protection locked="0"/>
    </xf>
    <xf numFmtId="0" fontId="6" fillId="0" borderId="88" xfId="0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6" borderId="8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6" borderId="57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14" borderId="53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8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12" borderId="56" xfId="0" applyFont="1" applyFill="1" applyBorder="1" applyAlignment="1" applyProtection="1">
      <alignment horizontal="center" vertical="center" wrapText="1"/>
      <protection locked="0"/>
    </xf>
    <xf numFmtId="0" fontId="12" fillId="0" borderId="90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4" fillId="12" borderId="69" xfId="0" applyFont="1" applyFill="1" applyBorder="1" applyAlignment="1" applyProtection="1">
      <alignment horizontal="center" vertical="center" wrapText="1"/>
      <protection locked="0"/>
    </xf>
    <xf numFmtId="0" fontId="4" fillId="10" borderId="24" xfId="0" applyFont="1" applyFill="1" applyBorder="1" applyAlignment="1" applyProtection="1">
      <alignment horizontal="center" vertical="center" wrapText="1"/>
      <protection locked="0"/>
    </xf>
    <xf numFmtId="0" fontId="4" fillId="10" borderId="56" xfId="0" applyFont="1" applyFill="1" applyBorder="1" applyAlignment="1" applyProtection="1">
      <alignment horizontal="center" vertical="center" wrapText="1"/>
      <protection locked="0"/>
    </xf>
    <xf numFmtId="0" fontId="4" fillId="12" borderId="81" xfId="0" applyFont="1" applyFill="1" applyBorder="1" applyAlignment="1" applyProtection="1">
      <alignment horizontal="center" vertical="center" wrapText="1"/>
      <protection locked="0"/>
    </xf>
    <xf numFmtId="0" fontId="4" fillId="6" borderId="93" xfId="0" applyFont="1" applyFill="1" applyBorder="1" applyAlignment="1" applyProtection="1">
      <alignment horizontal="center" vertical="center" wrapText="1"/>
      <protection locked="0"/>
    </xf>
    <xf numFmtId="0" fontId="1" fillId="3" borderId="94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7" borderId="95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6" borderId="81" xfId="0" applyFont="1" applyFill="1" applyBorder="1" applyAlignment="1" applyProtection="1">
      <alignment horizontal="center" vertical="center"/>
      <protection locked="0"/>
    </xf>
    <xf numFmtId="0" fontId="4" fillId="5" borderId="81" xfId="0" applyFont="1" applyFill="1" applyBorder="1" applyAlignment="1" applyProtection="1">
      <alignment horizontal="center" vertical="center"/>
      <protection locked="0"/>
    </xf>
    <xf numFmtId="0" fontId="4" fillId="6" borderId="69" xfId="0" applyFont="1" applyFill="1" applyBorder="1" applyAlignment="1" applyProtection="1">
      <alignment horizontal="center" vertical="center"/>
      <protection locked="0"/>
    </xf>
    <xf numFmtId="0" fontId="4" fillId="6" borderId="75" xfId="0" applyFont="1" applyFill="1" applyBorder="1" applyAlignment="1" applyProtection="1">
      <alignment horizontal="center" vertical="center" wrapText="1"/>
      <protection locked="0"/>
    </xf>
    <xf numFmtId="0" fontId="4" fillId="11" borderId="8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Protection="1">
      <protection locked="0"/>
    </xf>
    <xf numFmtId="0" fontId="6" fillId="2" borderId="99" xfId="0" applyFont="1" applyFill="1" applyBorder="1" applyAlignment="1" applyProtection="1">
      <alignment horizontal="center" vertical="center" wrapText="1"/>
      <protection locked="0"/>
    </xf>
    <xf numFmtId="0" fontId="6" fillId="2" borderId="100" xfId="0" applyFont="1" applyFill="1" applyBorder="1" applyAlignment="1" applyProtection="1">
      <alignment horizontal="center" vertical="center" wrapText="1"/>
      <protection locked="0"/>
    </xf>
    <xf numFmtId="0" fontId="4" fillId="15" borderId="100" xfId="0" applyFont="1" applyFill="1" applyBorder="1" applyAlignment="1" applyProtection="1">
      <alignment horizontal="center" vertical="center" wrapText="1"/>
      <protection locked="0"/>
    </xf>
    <xf numFmtId="0" fontId="6" fillId="2" borderId="101" xfId="0" applyFont="1" applyFill="1" applyBorder="1" applyAlignment="1" applyProtection="1">
      <alignment horizontal="center" vertical="center" wrapText="1"/>
      <protection locked="0"/>
    </xf>
    <xf numFmtId="0" fontId="6" fillId="2" borderId="10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6" fillId="15" borderId="17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103" xfId="0" applyFont="1" applyFill="1" applyBorder="1" applyAlignment="1" applyProtection="1">
      <alignment horizontal="center" vertical="top" wrapText="1"/>
      <protection locked="0"/>
    </xf>
    <xf numFmtId="0" fontId="6" fillId="2" borderId="104" xfId="0" applyFont="1" applyFill="1" applyBorder="1" applyAlignment="1" applyProtection="1">
      <alignment horizontal="center" vertical="top" wrapText="1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4" fillId="15" borderId="24" xfId="0" applyFont="1" applyFill="1" applyBorder="1" applyAlignment="1" applyProtection="1">
      <alignment horizontal="center" vertical="top" wrapText="1"/>
      <protection locked="0"/>
    </xf>
    <xf numFmtId="0" fontId="6" fillId="6" borderId="24" xfId="0" applyFont="1" applyFill="1" applyBorder="1" applyAlignment="1" applyProtection="1">
      <alignment horizontal="center" vertical="top" wrapText="1"/>
      <protection locked="0"/>
    </xf>
    <xf numFmtId="0" fontId="6" fillId="6" borderId="105" xfId="0" applyFont="1" applyFill="1" applyBorder="1" applyAlignment="1" applyProtection="1">
      <alignment horizontal="center" vertical="top" wrapText="1"/>
      <protection locked="0"/>
    </xf>
    <xf numFmtId="0" fontId="0" fillId="9" borderId="0" xfId="0" applyFont="1" applyFill="1" applyAlignment="1" applyProtection="1">
      <protection locked="0"/>
    </xf>
    <xf numFmtId="0" fontId="6" fillId="2" borderId="106" xfId="0" applyFont="1" applyFill="1" applyBorder="1" applyAlignment="1" applyProtection="1">
      <alignment horizontal="center" vertical="top" wrapText="1"/>
      <protection locked="0"/>
    </xf>
    <xf numFmtId="0" fontId="6" fillId="2" borderId="107" xfId="0" applyFont="1" applyFill="1" applyBorder="1" applyAlignment="1" applyProtection="1">
      <alignment horizontal="center" vertical="top" wrapText="1"/>
      <protection locked="0"/>
    </xf>
    <xf numFmtId="0" fontId="6" fillId="15" borderId="107" xfId="0" applyFont="1" applyFill="1" applyBorder="1" applyAlignment="1" applyProtection="1">
      <alignment horizontal="center" vertical="top" wrapText="1"/>
      <protection locked="0"/>
    </xf>
    <xf numFmtId="0" fontId="4" fillId="2" borderId="107" xfId="0" applyFont="1" applyFill="1" applyBorder="1" applyAlignment="1" applyProtection="1">
      <alignment horizontal="center" vertical="top" wrapText="1"/>
      <protection locked="0"/>
    </xf>
    <xf numFmtId="0" fontId="6" fillId="2" borderId="108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Protection="1">
      <protection locked="0"/>
    </xf>
    <xf numFmtId="0" fontId="21" fillId="2" borderId="0" xfId="0" applyFont="1" applyFill="1" applyBorder="1" applyAlignment="1" applyProtection="1">
      <alignment vertical="center"/>
      <protection locked="0"/>
    </xf>
    <xf numFmtId="0" fontId="22" fillId="2" borderId="0" xfId="0" applyFont="1" applyFill="1" applyBorder="1" applyAlignment="1" applyProtection="1">
      <alignment horizontal="right" vertical="center"/>
      <protection locked="0"/>
    </xf>
    <xf numFmtId="0" fontId="1" fillId="2" borderId="109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9" fillId="2" borderId="0" xfId="0" applyFont="1" applyFill="1" applyBorder="1" applyProtection="1">
      <protection locked="0"/>
    </xf>
    <xf numFmtId="0" fontId="21" fillId="2" borderId="0" xfId="0" applyFont="1" applyFill="1" applyBorder="1" applyProtection="1">
      <protection locked="0"/>
    </xf>
    <xf numFmtId="0" fontId="23" fillId="2" borderId="0" xfId="0" applyFont="1" applyFill="1" applyBorder="1" applyAlignment="1" applyProtection="1">
      <alignment horizontal="center"/>
      <protection locked="0"/>
    </xf>
    <xf numFmtId="0" fontId="4" fillId="10" borderId="0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6" borderId="114" xfId="0" applyFont="1" applyFill="1" applyBorder="1" applyAlignment="1" applyProtection="1">
      <alignment horizontal="center" vertical="center" wrapText="1"/>
      <protection locked="0"/>
    </xf>
    <xf numFmtId="0" fontId="0" fillId="18" borderId="0" xfId="0" applyFont="1" applyFill="1"/>
    <xf numFmtId="0" fontId="4" fillId="14" borderId="23" xfId="0" applyFont="1" applyFill="1" applyBorder="1" applyAlignment="1" applyProtection="1">
      <alignment horizontal="center" vertical="center" wrapText="1"/>
      <protection locked="0"/>
    </xf>
    <xf numFmtId="0" fontId="4" fillId="14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/>
    <xf numFmtId="0" fontId="6" fillId="9" borderId="46" xfId="0" applyFont="1" applyFill="1" applyBorder="1" applyAlignment="1" applyProtection="1">
      <alignment horizontal="center" vertical="center" wrapText="1"/>
      <protection locked="0"/>
    </xf>
    <xf numFmtId="0" fontId="6" fillId="9" borderId="71" xfId="0" applyFont="1" applyFill="1" applyBorder="1" applyAlignment="1" applyProtection="1">
      <alignment horizontal="center" vertical="center" wrapText="1"/>
      <protection locked="0"/>
    </xf>
    <xf numFmtId="0" fontId="6" fillId="9" borderId="58" xfId="0" applyFont="1" applyFill="1" applyBorder="1" applyAlignment="1" applyProtection="1">
      <alignment horizontal="center" wrapText="1"/>
      <protection locked="0"/>
    </xf>
    <xf numFmtId="0" fontId="4" fillId="19" borderId="24" xfId="0" applyFont="1" applyFill="1" applyBorder="1" applyAlignment="1" applyProtection="1">
      <alignment horizontal="center" vertical="top" wrapText="1"/>
      <protection locked="0"/>
    </xf>
    <xf numFmtId="0" fontId="4" fillId="20" borderId="24" xfId="0" applyFont="1" applyFill="1" applyBorder="1" applyAlignment="1" applyProtection="1">
      <alignment horizontal="center" vertical="top" wrapText="1"/>
      <protection locked="0"/>
    </xf>
    <xf numFmtId="0" fontId="4" fillId="21" borderId="24" xfId="0" applyFont="1" applyFill="1" applyBorder="1" applyAlignment="1" applyProtection="1">
      <alignment horizontal="center" vertical="top" wrapText="1"/>
      <protection locked="0"/>
    </xf>
    <xf numFmtId="0" fontId="0" fillId="9" borderId="0" xfId="0" applyFont="1" applyFill="1"/>
    <xf numFmtId="0" fontId="0" fillId="0" borderId="0" xfId="0" applyFont="1" applyBorder="1"/>
    <xf numFmtId="0" fontId="0" fillId="9" borderId="0" xfId="0" applyFont="1" applyFill="1" applyBorder="1"/>
    <xf numFmtId="0" fontId="4" fillId="0" borderId="115" xfId="0" applyFont="1" applyBorder="1" applyAlignment="1" applyProtection="1">
      <alignment horizontal="center" vertical="center" wrapText="1"/>
      <protection locked="0"/>
    </xf>
    <xf numFmtId="0" fontId="4" fillId="0" borderId="116" xfId="0" applyFont="1" applyBorder="1" applyAlignment="1" applyProtection="1">
      <alignment horizontal="center" vertical="center" wrapText="1"/>
      <protection locked="0"/>
    </xf>
    <xf numFmtId="0" fontId="0" fillId="9" borderId="0" xfId="0" applyFont="1" applyFill="1" applyAlignment="1">
      <alignment wrapText="1"/>
    </xf>
    <xf numFmtId="0" fontId="4" fillId="14" borderId="23" xfId="0" applyFont="1" applyFill="1" applyBorder="1" applyAlignment="1" applyProtection="1">
      <alignment vertical="top" wrapText="1"/>
      <protection locked="0"/>
    </xf>
    <xf numFmtId="0" fontId="24" fillId="22" borderId="57" xfId="0" applyFont="1" applyFill="1" applyBorder="1" applyAlignment="1" applyProtection="1">
      <alignment horizontal="center" vertical="top" wrapText="1"/>
      <protection locked="0"/>
    </xf>
    <xf numFmtId="0" fontId="4" fillId="2" borderId="115" xfId="0" applyFont="1" applyFill="1" applyBorder="1" applyAlignment="1" applyProtection="1">
      <alignment horizontal="center" vertical="center" wrapText="1"/>
      <protection locked="0"/>
    </xf>
    <xf numFmtId="0" fontId="4" fillId="2" borderId="66" xfId="0" applyFont="1" applyFill="1" applyBorder="1" applyAlignment="1" applyProtection="1">
      <alignment horizontal="center" vertical="center" wrapText="1"/>
      <protection locked="0"/>
    </xf>
    <xf numFmtId="0" fontId="4" fillId="6" borderId="117" xfId="0" applyFont="1" applyFill="1" applyBorder="1" applyAlignment="1" applyProtection="1">
      <alignment horizontal="center" vertical="center" wrapText="1"/>
      <protection locked="0"/>
    </xf>
    <xf numFmtId="0" fontId="4" fillId="6" borderId="118" xfId="0" applyFont="1" applyFill="1" applyBorder="1" applyAlignment="1" applyProtection="1">
      <alignment horizontal="center" vertical="center" wrapText="1"/>
      <protection locked="0"/>
    </xf>
    <xf numFmtId="0" fontId="29" fillId="9" borderId="0" xfId="0" applyFont="1" applyFill="1" applyProtection="1"/>
    <xf numFmtId="0" fontId="29" fillId="0" borderId="0" xfId="0" applyFont="1" applyProtection="1"/>
    <xf numFmtId="0" fontId="29" fillId="9" borderId="110" xfId="0" applyFont="1" applyFill="1" applyBorder="1" applyProtection="1"/>
    <xf numFmtId="0" fontId="29" fillId="9" borderId="110" xfId="0" applyFont="1" applyFill="1" applyBorder="1" applyAlignment="1" applyProtection="1">
      <alignment horizontal="center" vertical="center"/>
    </xf>
    <xf numFmtId="0" fontId="29" fillId="9" borderId="136" xfId="0" applyFont="1" applyFill="1" applyBorder="1" applyProtection="1"/>
    <xf numFmtId="0" fontId="29" fillId="9" borderId="136" xfId="0" applyFont="1" applyFill="1" applyBorder="1" applyAlignment="1" applyProtection="1">
      <alignment horizontal="center" vertical="center"/>
    </xf>
    <xf numFmtId="0" fontId="33" fillId="9" borderId="0" xfId="0" applyFont="1" applyFill="1" applyProtection="1"/>
    <xf numFmtId="0" fontId="6" fillId="9" borderId="149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protection locked="0"/>
    </xf>
    <xf numFmtId="0" fontId="27" fillId="23" borderId="123" xfId="0" applyFont="1" applyFill="1" applyBorder="1" applyAlignment="1" applyProtection="1">
      <alignment horizontal="center" vertical="center"/>
    </xf>
    <xf numFmtId="0" fontId="27" fillId="24" borderId="123" xfId="0" applyFont="1" applyFill="1" applyBorder="1" applyAlignment="1" applyProtection="1">
      <alignment horizontal="center" vertical="center"/>
    </xf>
    <xf numFmtId="0" fontId="28" fillId="9" borderId="0" xfId="0" applyFont="1" applyFill="1" applyBorder="1" applyProtection="1"/>
    <xf numFmtId="0" fontId="0" fillId="0" borderId="0" xfId="0" applyFont="1" applyProtection="1"/>
    <xf numFmtId="0" fontId="30" fillId="23" borderId="128" xfId="0" applyFont="1" applyFill="1" applyBorder="1" applyAlignment="1" applyProtection="1">
      <alignment horizontal="center" vertical="center"/>
    </xf>
    <xf numFmtId="0" fontId="30" fillId="23" borderId="129" xfId="0" applyFont="1" applyFill="1" applyBorder="1" applyAlignment="1" applyProtection="1">
      <alignment horizontal="center" vertical="center"/>
    </xf>
    <xf numFmtId="0" fontId="30" fillId="24" borderId="129" xfId="0" applyFont="1" applyFill="1" applyBorder="1" applyAlignment="1" applyProtection="1">
      <alignment horizontal="center" vertical="center"/>
    </xf>
    <xf numFmtId="0" fontId="30" fillId="23" borderId="130" xfId="0" applyFont="1" applyFill="1" applyBorder="1" applyAlignment="1" applyProtection="1">
      <alignment horizontal="center" vertical="center"/>
    </xf>
    <xf numFmtId="0" fontId="29" fillId="9" borderId="0" xfId="0" applyFont="1" applyFill="1" applyBorder="1" applyProtection="1"/>
    <xf numFmtId="0" fontId="26" fillId="0" borderId="132" xfId="0" applyFont="1" applyBorder="1" applyProtection="1"/>
    <xf numFmtId="0" fontId="26" fillId="0" borderId="133" xfId="0" applyFont="1" applyBorder="1" applyProtection="1"/>
    <xf numFmtId="164" fontId="27" fillId="0" borderId="133" xfId="0" applyNumberFormat="1" applyFont="1" applyBorder="1" applyAlignment="1" applyProtection="1">
      <alignment horizontal="center" vertical="center"/>
    </xf>
    <xf numFmtId="0" fontId="26" fillId="25" borderId="135" xfId="0" applyFont="1" applyFill="1" applyBorder="1" applyProtection="1"/>
    <xf numFmtId="0" fontId="26" fillId="0" borderId="137" xfId="0" applyFont="1" applyBorder="1" applyProtection="1"/>
    <xf numFmtId="0" fontId="26" fillId="0" borderId="136" xfId="0" applyFont="1" applyBorder="1" applyProtection="1"/>
    <xf numFmtId="164" fontId="27" fillId="0" borderId="136" xfId="0" applyNumberFormat="1" applyFont="1" applyBorder="1" applyAlignment="1" applyProtection="1">
      <alignment horizontal="center" vertical="center"/>
    </xf>
    <xf numFmtId="0" fontId="26" fillId="25" borderId="139" xfId="0" applyFont="1" applyFill="1" applyBorder="1" applyProtection="1"/>
    <xf numFmtId="0" fontId="32" fillId="9" borderId="0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left" vertical="center"/>
    </xf>
    <xf numFmtId="0" fontId="6" fillId="19" borderId="32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9" fillId="9" borderId="0" xfId="0" applyFont="1" applyFill="1" applyBorder="1" applyProtection="1"/>
    <xf numFmtId="0" fontId="9" fillId="0" borderId="0" xfId="0" applyFont="1" applyFill="1" applyBorder="1" applyProtection="1"/>
    <xf numFmtId="0" fontId="9" fillId="2" borderId="0" xfId="0" applyFont="1" applyFill="1" applyBorder="1" applyProtection="1"/>
    <xf numFmtId="0" fontId="6" fillId="2" borderId="36" xfId="0" applyFont="1" applyFill="1" applyBorder="1" applyAlignment="1" applyProtection="1">
      <alignment horizontal="left" vertical="center"/>
    </xf>
    <xf numFmtId="0" fontId="27" fillId="23" borderId="122" xfId="0" applyFont="1" applyFill="1" applyBorder="1" applyAlignment="1" applyProtection="1">
      <alignment horizontal="center" vertical="center"/>
    </xf>
    <xf numFmtId="0" fontId="27" fillId="23" borderId="12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  <protection locked="0"/>
    </xf>
    <xf numFmtId="0" fontId="34" fillId="27" borderId="38" xfId="0" applyFont="1" applyFill="1" applyBorder="1" applyAlignment="1" applyProtection="1">
      <alignment horizontal="center" vertical="center" wrapText="1"/>
      <protection locked="0"/>
    </xf>
    <xf numFmtId="0" fontId="6" fillId="9" borderId="61" xfId="0" applyFont="1" applyFill="1" applyBorder="1" applyAlignment="1" applyProtection="1">
      <alignment horizontal="center" vertical="center" wrapText="1"/>
      <protection locked="0"/>
    </xf>
    <xf numFmtId="0" fontId="6" fillId="9" borderId="62" xfId="0" applyFont="1" applyFill="1" applyBorder="1" applyAlignment="1" applyProtection="1">
      <alignment horizontal="center" vertical="center" wrapText="1"/>
      <protection locked="0"/>
    </xf>
    <xf numFmtId="0" fontId="4" fillId="29" borderId="62" xfId="0" applyFont="1" applyFill="1" applyBorder="1" applyAlignment="1" applyProtection="1">
      <alignment horizontal="center" vertical="center" wrapText="1"/>
      <protection locked="0"/>
    </xf>
    <xf numFmtId="0" fontId="6" fillId="9" borderId="63" xfId="0" applyFont="1" applyFill="1" applyBorder="1" applyAlignment="1" applyProtection="1">
      <alignment horizontal="center" vertical="center" wrapText="1"/>
      <protection locked="0"/>
    </xf>
    <xf numFmtId="0" fontId="36" fillId="28" borderId="71" xfId="0" applyFont="1" applyFill="1" applyBorder="1" applyAlignment="1" applyProtection="1">
      <alignment horizontal="center" vertical="center" wrapText="1"/>
      <protection locked="0"/>
    </xf>
    <xf numFmtId="0" fontId="4" fillId="19" borderId="132" xfId="0" applyFont="1" applyFill="1" applyBorder="1" applyAlignment="1" applyProtection="1">
      <alignment horizontal="center" vertical="center" wrapText="1"/>
      <protection locked="0"/>
    </xf>
    <xf numFmtId="0" fontId="4" fillId="19" borderId="133" xfId="0" applyFont="1" applyFill="1" applyBorder="1" applyAlignment="1" applyProtection="1">
      <alignment horizontal="center" vertical="center" wrapText="1"/>
      <protection locked="0"/>
    </xf>
    <xf numFmtId="0" fontId="4" fillId="29" borderId="133" xfId="0" applyFont="1" applyFill="1" applyBorder="1" applyAlignment="1" applyProtection="1">
      <alignment horizontal="center" vertical="center" wrapText="1"/>
      <protection locked="0"/>
    </xf>
    <xf numFmtId="0" fontId="4" fillId="0" borderId="133" xfId="0" applyFont="1" applyBorder="1" applyAlignment="1" applyProtection="1">
      <alignment horizontal="center" vertical="center" wrapText="1"/>
      <protection locked="0"/>
    </xf>
    <xf numFmtId="0" fontId="4" fillId="0" borderId="135" xfId="0" applyFont="1" applyBorder="1" applyAlignment="1" applyProtection="1">
      <alignment horizontal="center" vertical="center" wrapText="1"/>
      <protection locked="0"/>
    </xf>
    <xf numFmtId="0" fontId="36" fillId="28" borderId="46" xfId="0" applyFont="1" applyFill="1" applyBorder="1" applyAlignment="1" applyProtection="1">
      <alignment horizontal="center" vertical="center" wrapText="1"/>
      <protection locked="0"/>
    </xf>
    <xf numFmtId="0" fontId="4" fillId="19" borderId="137" xfId="0" applyFont="1" applyFill="1" applyBorder="1" applyAlignment="1" applyProtection="1">
      <alignment horizontal="center" vertical="center" wrapText="1"/>
      <protection locked="0"/>
    </xf>
    <xf numFmtId="0" fontId="4" fillId="19" borderId="136" xfId="0" applyFont="1" applyFill="1" applyBorder="1" applyAlignment="1" applyProtection="1">
      <alignment horizontal="center" vertical="center" wrapText="1"/>
      <protection locked="0"/>
    </xf>
    <xf numFmtId="0" fontId="4" fillId="29" borderId="136" xfId="0" applyFont="1" applyFill="1" applyBorder="1" applyAlignment="1" applyProtection="1">
      <alignment horizontal="center" vertical="center" wrapText="1"/>
      <protection locked="0"/>
    </xf>
    <xf numFmtId="0" fontId="4" fillId="0" borderId="136" xfId="0" applyFont="1" applyBorder="1" applyAlignment="1" applyProtection="1">
      <alignment horizontal="center" vertical="center" wrapText="1"/>
      <protection locked="0"/>
    </xf>
    <xf numFmtId="0" fontId="4" fillId="0" borderId="139" xfId="0" applyFont="1" applyBorder="1" applyAlignment="1" applyProtection="1">
      <alignment horizontal="center" vertical="center" wrapText="1"/>
      <protection locked="0"/>
    </xf>
    <xf numFmtId="0" fontId="4" fillId="9" borderId="136" xfId="0" applyFont="1" applyFill="1" applyBorder="1" applyAlignment="1" applyProtection="1">
      <alignment horizontal="center" vertical="center" wrapText="1"/>
      <protection locked="0"/>
    </xf>
    <xf numFmtId="0" fontId="36" fillId="28" borderId="58" xfId="0" applyFont="1" applyFill="1" applyBorder="1" applyAlignment="1" applyProtection="1">
      <alignment horizontal="center" vertical="center" wrapText="1"/>
      <protection locked="0"/>
    </xf>
    <xf numFmtId="0" fontId="36" fillId="28" borderId="136" xfId="0" applyFont="1" applyFill="1" applyBorder="1" applyAlignment="1" applyProtection="1">
      <alignment horizontal="center" vertical="center" wrapText="1"/>
      <protection locked="0"/>
    </xf>
    <xf numFmtId="0" fontId="36" fillId="28" borderId="47" xfId="0" applyFont="1" applyFill="1" applyBorder="1" applyAlignment="1" applyProtection="1">
      <alignment horizontal="center" vertical="center" wrapText="1"/>
      <protection locked="0"/>
    </xf>
    <xf numFmtId="0" fontId="4" fillId="19" borderId="149" xfId="0" applyFont="1" applyFill="1" applyBorder="1" applyAlignment="1" applyProtection="1">
      <alignment horizontal="center" vertical="center" wrapText="1"/>
      <protection locked="0"/>
    </xf>
    <xf numFmtId="0" fontId="4" fillId="19" borderId="155" xfId="0" applyFont="1" applyFill="1" applyBorder="1" applyAlignment="1" applyProtection="1">
      <alignment horizontal="center" vertical="center" wrapText="1"/>
      <protection locked="0"/>
    </xf>
    <xf numFmtId="0" fontId="4" fillId="29" borderId="155" xfId="0" applyFont="1" applyFill="1" applyBorder="1" applyAlignment="1" applyProtection="1">
      <alignment horizontal="center" vertical="center" wrapText="1"/>
      <protection locked="0"/>
    </xf>
    <xf numFmtId="0" fontId="4" fillId="0" borderId="155" xfId="0" applyFont="1" applyBorder="1" applyAlignment="1" applyProtection="1">
      <alignment horizontal="center" vertical="center" wrapText="1"/>
      <protection locked="0"/>
    </xf>
    <xf numFmtId="0" fontId="4" fillId="0" borderId="156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5" fillId="0" borderId="157" xfId="0" applyFont="1" applyBorder="1" applyAlignment="1" applyProtection="1">
      <alignment horizontal="center" vertical="center" wrapText="1"/>
      <protection locked="0"/>
    </xf>
    <xf numFmtId="0" fontId="4" fillId="29" borderId="159" xfId="0" applyFont="1" applyFill="1" applyBorder="1" applyAlignment="1" applyProtection="1">
      <alignment horizontal="center" vertical="center" wrapText="1"/>
      <protection locked="0"/>
    </xf>
    <xf numFmtId="0" fontId="12" fillId="0" borderId="161" xfId="0" applyFont="1" applyBorder="1" applyAlignment="1" applyProtection="1">
      <alignment horizontal="center" vertical="center" wrapText="1"/>
      <protection locked="0"/>
    </xf>
    <xf numFmtId="0" fontId="4" fillId="29" borderId="163" xfId="0" applyFont="1" applyFill="1" applyBorder="1" applyAlignment="1" applyProtection="1">
      <alignment horizontal="center" vertical="center" wrapText="1"/>
      <protection locked="0"/>
    </xf>
    <xf numFmtId="0" fontId="12" fillId="0" borderId="165" xfId="0" applyFont="1" applyBorder="1" applyAlignment="1" applyProtection="1">
      <alignment horizontal="center" vertical="center" wrapText="1"/>
      <protection locked="0"/>
    </xf>
    <xf numFmtId="0" fontId="4" fillId="29" borderId="166" xfId="0" applyFont="1" applyFill="1" applyBorder="1" applyAlignment="1" applyProtection="1">
      <alignment horizontal="center" vertical="center" wrapText="1"/>
      <protection locked="0"/>
    </xf>
    <xf numFmtId="0" fontId="4" fillId="30" borderId="119" xfId="0" applyFont="1" applyFill="1" applyBorder="1" applyAlignment="1" applyProtection="1">
      <alignment horizontal="center" vertical="center" wrapText="1"/>
      <protection locked="0"/>
    </xf>
    <xf numFmtId="0" fontId="2" fillId="31" borderId="120" xfId="0" applyFont="1" applyFill="1" applyBorder="1" applyProtection="1">
      <protection locked="0"/>
    </xf>
    <xf numFmtId="0" fontId="6" fillId="9" borderId="132" xfId="0" applyFont="1" applyFill="1" applyBorder="1" applyAlignment="1" applyProtection="1">
      <alignment horizontal="center" vertical="center" wrapText="1"/>
      <protection locked="0"/>
    </xf>
    <xf numFmtId="0" fontId="6" fillId="9" borderId="137" xfId="0" applyFont="1" applyFill="1" applyBorder="1" applyAlignment="1" applyProtection="1">
      <alignment horizontal="center" vertical="center" wrapText="1"/>
      <protection locked="0"/>
    </xf>
    <xf numFmtId="0" fontId="6" fillId="9" borderId="168" xfId="0" applyFont="1" applyFill="1" applyBorder="1" applyAlignment="1" applyProtection="1">
      <alignment horizontal="center" vertical="center" wrapText="1"/>
      <protection locked="0"/>
    </xf>
    <xf numFmtId="0" fontId="6" fillId="12" borderId="136" xfId="0" applyFont="1" applyFill="1" applyBorder="1" applyAlignment="1" applyProtection="1">
      <alignment horizontal="center" vertical="center" wrapText="1"/>
      <protection locked="0"/>
    </xf>
    <xf numFmtId="0" fontId="4" fillId="32" borderId="170" xfId="0" applyFont="1" applyFill="1" applyBorder="1" applyAlignment="1" applyProtection="1">
      <alignment horizontal="center" vertical="center" wrapText="1"/>
      <protection locked="0"/>
    </xf>
    <xf numFmtId="0" fontId="24" fillId="34" borderId="168" xfId="0" applyFont="1" applyFill="1" applyBorder="1" applyAlignment="1" applyProtection="1">
      <alignment horizontal="center" vertical="center" wrapText="1"/>
      <protection locked="0"/>
    </xf>
    <xf numFmtId="0" fontId="24" fillId="12" borderId="171" xfId="0" applyFont="1" applyFill="1" applyBorder="1" applyAlignment="1" applyProtection="1">
      <alignment horizontal="center" vertical="center" wrapText="1"/>
      <protection locked="0"/>
    </xf>
    <xf numFmtId="0" fontId="24" fillId="35" borderId="171" xfId="0" applyFont="1" applyFill="1" applyBorder="1" applyAlignment="1" applyProtection="1">
      <alignment horizontal="center" vertical="center" wrapText="1"/>
      <protection locked="0"/>
    </xf>
    <xf numFmtId="0" fontId="4" fillId="12" borderId="29" xfId="0" applyFont="1" applyFill="1" applyBorder="1" applyAlignment="1" applyProtection="1">
      <alignment horizontal="center" vertical="center" wrapText="1"/>
      <protection locked="0"/>
    </xf>
    <xf numFmtId="0" fontId="4" fillId="12" borderId="30" xfId="0" applyFont="1" applyFill="1" applyBorder="1" applyAlignment="1" applyProtection="1">
      <alignment horizontal="center" vertical="center" wrapText="1"/>
      <protection locked="0"/>
    </xf>
    <xf numFmtId="0" fontId="37" fillId="9" borderId="0" xfId="0" applyFont="1" applyFill="1"/>
    <xf numFmtId="0" fontId="37" fillId="0" borderId="0" xfId="0" applyFont="1"/>
    <xf numFmtId="0" fontId="6" fillId="12" borderId="136" xfId="0" applyFont="1" applyFill="1" applyBorder="1" applyAlignment="1" applyProtection="1">
      <alignment horizontal="center" vertical="center" wrapText="1"/>
      <protection locked="0"/>
    </xf>
    <xf numFmtId="0" fontId="6" fillId="18" borderId="175" xfId="0" applyFont="1" applyFill="1" applyBorder="1" applyAlignment="1" applyProtection="1">
      <alignment horizontal="left" vertical="center" wrapText="1"/>
      <protection locked="0"/>
    </xf>
    <xf numFmtId="0" fontId="6" fillId="18" borderId="147" xfId="0" applyFont="1" applyFill="1" applyBorder="1" applyAlignment="1" applyProtection="1">
      <alignment horizontal="left" vertical="center" wrapText="1"/>
      <protection locked="0"/>
    </xf>
    <xf numFmtId="0" fontId="6" fillId="18" borderId="148" xfId="0" applyFont="1" applyFill="1" applyBorder="1" applyAlignment="1" applyProtection="1">
      <alignment horizontal="left" vertical="center" wrapText="1"/>
      <protection locked="0"/>
    </xf>
    <xf numFmtId="0" fontId="7" fillId="9" borderId="138" xfId="0" applyFont="1" applyFill="1" applyBorder="1" applyAlignment="1" applyProtection="1">
      <alignment horizontal="left" vertical="center" wrapText="1"/>
      <protection locked="0"/>
    </xf>
    <xf numFmtId="0" fontId="7" fillId="9" borderId="111" xfId="0" applyFont="1" applyFill="1" applyBorder="1" applyAlignment="1" applyProtection="1">
      <alignment horizontal="left" vertical="center" wrapText="1"/>
      <protection locked="0"/>
    </xf>
    <xf numFmtId="0" fontId="7" fillId="9" borderId="169" xfId="0" applyFont="1" applyFill="1" applyBorder="1" applyAlignment="1" applyProtection="1">
      <alignment horizontal="left" vertical="center" wrapText="1"/>
      <protection locked="0"/>
    </xf>
    <xf numFmtId="0" fontId="6" fillId="9" borderId="138" xfId="0" applyFont="1" applyFill="1" applyBorder="1" applyAlignment="1" applyProtection="1">
      <alignment horizontal="center" vertical="center" wrapText="1"/>
      <protection locked="0"/>
    </xf>
    <xf numFmtId="0" fontId="6" fillId="9" borderId="111" xfId="0" applyFont="1" applyFill="1" applyBorder="1" applyAlignment="1" applyProtection="1">
      <alignment horizontal="center" vertical="center" wrapText="1"/>
      <protection locked="0"/>
    </xf>
    <xf numFmtId="0" fontId="6" fillId="9" borderId="169" xfId="0" applyFont="1" applyFill="1" applyBorder="1" applyAlignment="1" applyProtection="1">
      <alignment horizontal="center" vertical="center" wrapText="1"/>
      <protection locked="0"/>
    </xf>
    <xf numFmtId="0" fontId="6" fillId="0" borderId="138" xfId="0" applyFont="1" applyBorder="1" applyAlignment="1" applyProtection="1">
      <alignment horizontal="center" vertical="center" wrapText="1"/>
      <protection locked="0"/>
    </xf>
    <xf numFmtId="0" fontId="6" fillId="0" borderId="111" xfId="0" applyFont="1" applyBorder="1" applyAlignment="1" applyProtection="1">
      <alignment horizontal="center" vertical="center" wrapText="1"/>
      <protection locked="0"/>
    </xf>
    <xf numFmtId="0" fontId="6" fillId="0" borderId="152" xfId="0" applyFont="1" applyBorder="1" applyAlignment="1" applyProtection="1">
      <alignment horizontal="center" vertical="center" wrapText="1"/>
      <protection locked="0"/>
    </xf>
    <xf numFmtId="0" fontId="7" fillId="9" borderId="172" xfId="0" applyFont="1" applyFill="1" applyBorder="1" applyAlignment="1" applyProtection="1">
      <alignment horizontal="left" vertical="center" wrapText="1"/>
      <protection locked="0"/>
    </xf>
    <xf numFmtId="0" fontId="7" fillId="9" borderId="166" xfId="0" applyFont="1" applyFill="1" applyBorder="1" applyAlignment="1" applyProtection="1">
      <alignment horizontal="left" vertical="center" wrapText="1"/>
      <protection locked="0"/>
    </xf>
    <xf numFmtId="0" fontId="7" fillId="9" borderId="174" xfId="0" applyFont="1" applyFill="1" applyBorder="1" applyAlignment="1" applyProtection="1">
      <alignment horizontal="left" vertical="center" wrapText="1"/>
      <protection locked="0"/>
    </xf>
    <xf numFmtId="6" fontId="6" fillId="9" borderId="138" xfId="0" applyNumberFormat="1" applyFont="1" applyFill="1" applyBorder="1" applyAlignment="1" applyProtection="1">
      <alignment horizontal="center" vertical="center" wrapText="1"/>
      <protection locked="0"/>
    </xf>
    <xf numFmtId="6" fontId="6" fillId="9" borderId="169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138" xfId="0" applyFont="1" applyFill="1" applyBorder="1" applyAlignment="1" applyProtection="1">
      <alignment horizontal="center" vertical="center" wrapText="1"/>
      <protection locked="0"/>
    </xf>
    <xf numFmtId="0" fontId="6" fillId="12" borderId="111" xfId="0" applyFont="1" applyFill="1" applyBorder="1" applyAlignment="1" applyProtection="1">
      <alignment horizontal="center" vertical="center" wrapText="1"/>
      <protection locked="0"/>
    </xf>
    <xf numFmtId="0" fontId="6" fillId="12" borderId="169" xfId="0" applyFont="1" applyFill="1" applyBorder="1" applyAlignment="1" applyProtection="1">
      <alignment horizontal="center" vertical="center" wrapText="1"/>
      <protection locked="0"/>
    </xf>
    <xf numFmtId="0" fontId="6" fillId="0" borderId="172" xfId="0" applyFont="1" applyBorder="1" applyAlignment="1" applyProtection="1">
      <alignment horizontal="center" vertical="center" wrapText="1"/>
      <protection locked="0"/>
    </xf>
    <xf numFmtId="0" fontId="6" fillId="0" borderId="166" xfId="0" applyFont="1" applyBorder="1" applyAlignment="1" applyProtection="1">
      <alignment horizontal="center" vertical="center" wrapText="1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0" fontId="6" fillId="12" borderId="152" xfId="0" applyFont="1" applyFill="1" applyBorder="1" applyAlignment="1" applyProtection="1">
      <alignment horizontal="center" vertical="center" wrapText="1"/>
      <protection locked="0"/>
    </xf>
    <xf numFmtId="0" fontId="6" fillId="0" borderId="169" xfId="0" applyFont="1" applyBorder="1" applyAlignment="1" applyProtection="1">
      <alignment horizontal="center" vertical="center" wrapText="1"/>
      <protection locked="0"/>
    </xf>
    <xf numFmtId="3" fontId="6" fillId="9" borderId="138" xfId="0" applyNumberFormat="1" applyFont="1" applyFill="1" applyBorder="1" applyAlignment="1" applyProtection="1">
      <alignment horizontal="center" vertical="center" wrapText="1"/>
      <protection locked="0"/>
    </xf>
    <xf numFmtId="3" fontId="6" fillId="9" borderId="169" xfId="0" applyNumberFormat="1" applyFont="1" applyFill="1" applyBorder="1" applyAlignment="1" applyProtection="1">
      <alignment horizontal="center" vertical="center" wrapText="1"/>
      <protection locked="0"/>
    </xf>
    <xf numFmtId="0" fontId="4" fillId="30" borderId="143" xfId="0" applyFont="1" applyFill="1" applyBorder="1" applyAlignment="1" applyProtection="1">
      <alignment horizontal="left" vertical="center" wrapText="1"/>
      <protection locked="0"/>
    </xf>
    <xf numFmtId="0" fontId="4" fillId="30" borderId="144" xfId="0" applyFont="1" applyFill="1" applyBorder="1" applyAlignment="1" applyProtection="1">
      <alignment horizontal="left" vertical="center" wrapText="1"/>
      <protection locked="0"/>
    </xf>
    <xf numFmtId="0" fontId="2" fillId="31" borderId="143" xfId="0" applyFont="1" applyFill="1" applyBorder="1" applyAlignment="1" applyProtection="1">
      <alignment horizontal="center"/>
      <protection locked="0"/>
    </xf>
    <xf numFmtId="0" fontId="2" fillId="31" borderId="145" xfId="0" applyFont="1" applyFill="1" applyBorder="1" applyAlignment="1" applyProtection="1">
      <alignment horizontal="center"/>
      <protection locked="0"/>
    </xf>
    <xf numFmtId="0" fontId="2" fillId="31" borderId="144" xfId="0" applyFont="1" applyFill="1" applyBorder="1" applyAlignment="1" applyProtection="1">
      <alignment horizontal="center"/>
      <protection locked="0"/>
    </xf>
    <xf numFmtId="0" fontId="7" fillId="9" borderId="134" xfId="0" applyFont="1" applyFill="1" applyBorder="1" applyAlignment="1" applyProtection="1">
      <alignment horizontal="left" vertical="center" wrapText="1"/>
      <protection locked="0"/>
    </xf>
    <xf numFmtId="0" fontId="7" fillId="9" borderId="163" xfId="0" applyFont="1" applyFill="1" applyBorder="1" applyAlignment="1" applyProtection="1">
      <alignment horizontal="left" vertical="center" wrapText="1"/>
      <protection locked="0"/>
    </xf>
    <xf numFmtId="0" fontId="7" fillId="9" borderId="167" xfId="0" applyFont="1" applyFill="1" applyBorder="1" applyAlignment="1" applyProtection="1">
      <alignment horizontal="left" vertical="center" wrapText="1"/>
      <protection locked="0"/>
    </xf>
    <xf numFmtId="6" fontId="6" fillId="9" borderId="134" xfId="0" applyNumberFormat="1" applyFont="1" applyFill="1" applyBorder="1" applyAlignment="1" applyProtection="1">
      <alignment horizontal="center" vertical="center" wrapText="1"/>
      <protection locked="0"/>
    </xf>
    <xf numFmtId="6" fontId="6" fillId="9" borderId="167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134" xfId="0" applyFont="1" applyFill="1" applyBorder="1" applyAlignment="1" applyProtection="1">
      <alignment horizontal="center" vertical="center" wrapText="1"/>
      <protection locked="0"/>
    </xf>
    <xf numFmtId="0" fontId="6" fillId="9" borderId="163" xfId="0" applyFont="1" applyFill="1" applyBorder="1" applyAlignment="1" applyProtection="1">
      <alignment horizontal="center" vertical="center" wrapText="1"/>
      <protection locked="0"/>
    </xf>
    <xf numFmtId="0" fontId="6" fillId="9" borderId="167" xfId="0" applyFont="1" applyFill="1" applyBorder="1" applyAlignment="1" applyProtection="1">
      <alignment horizontal="center" vertical="center" wrapText="1"/>
      <protection locked="0"/>
    </xf>
    <xf numFmtId="0" fontId="6" fillId="12" borderId="134" xfId="0" applyFont="1" applyFill="1" applyBorder="1" applyAlignment="1" applyProtection="1">
      <alignment horizontal="center" vertical="center" wrapText="1"/>
      <protection locked="0"/>
    </xf>
    <xf numFmtId="0" fontId="6" fillId="12" borderId="163" xfId="0" applyFont="1" applyFill="1" applyBorder="1" applyAlignment="1" applyProtection="1">
      <alignment horizontal="center" vertical="center" wrapText="1"/>
      <protection locked="0"/>
    </xf>
    <xf numFmtId="0" fontId="6" fillId="12" borderId="164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0" fontId="26" fillId="0" borderId="137" xfId="0" applyFont="1" applyBorder="1" applyAlignment="1" applyProtection="1">
      <alignment horizontal="left" vertical="center"/>
    </xf>
    <xf numFmtId="0" fontId="26" fillId="0" borderId="136" xfId="0" applyFont="1" applyBorder="1" applyAlignment="1" applyProtection="1">
      <alignment horizontal="left" vertical="center"/>
    </xf>
    <xf numFmtId="0" fontId="26" fillId="0" borderId="138" xfId="0" applyFont="1" applyBorder="1" applyAlignment="1" applyProtection="1">
      <alignment horizontal="left" vertical="center"/>
    </xf>
    <xf numFmtId="0" fontId="26" fillId="0" borderId="140" xfId="0" applyFont="1" applyBorder="1" applyAlignment="1" applyProtection="1">
      <alignment horizontal="left" vertical="center"/>
    </xf>
    <xf numFmtId="0" fontId="26" fillId="0" borderId="141" xfId="0" applyFont="1" applyBorder="1" applyAlignment="1" applyProtection="1">
      <alignment horizontal="left" vertical="center"/>
    </xf>
    <xf numFmtId="0" fontId="26" fillId="0" borderId="142" xfId="0" applyFont="1" applyBorder="1" applyAlignment="1" applyProtection="1">
      <alignment horizontal="left" vertical="center"/>
    </xf>
    <xf numFmtId="0" fontId="26" fillId="0" borderId="143" xfId="0" applyFont="1" applyBorder="1" applyAlignment="1" applyProtection="1">
      <alignment horizontal="center" vertical="center"/>
    </xf>
    <xf numFmtId="0" fontId="26" fillId="0" borderId="144" xfId="0" applyFont="1" applyBorder="1" applyAlignment="1" applyProtection="1">
      <alignment horizontal="center" vertical="center"/>
    </xf>
    <xf numFmtId="0" fontId="26" fillId="0" borderId="145" xfId="0" applyFont="1" applyBorder="1" applyAlignment="1" applyProtection="1">
      <alignment horizontal="center" vertical="center"/>
    </xf>
    <xf numFmtId="0" fontId="31" fillId="26" borderId="146" xfId="0" applyFont="1" applyFill="1" applyBorder="1" applyAlignment="1" applyProtection="1">
      <alignment horizontal="center"/>
    </xf>
    <xf numFmtId="0" fontId="31" fillId="26" borderId="147" xfId="0" applyFont="1" applyFill="1" applyBorder="1" applyAlignment="1" applyProtection="1">
      <alignment horizontal="center"/>
    </xf>
    <xf numFmtId="0" fontId="31" fillId="26" borderId="148" xfId="0" applyFont="1" applyFill="1" applyBorder="1" applyAlignment="1" applyProtection="1">
      <alignment horizontal="center"/>
    </xf>
    <xf numFmtId="0" fontId="6" fillId="8" borderId="20" xfId="0" applyFont="1" applyFill="1" applyBorder="1" applyAlignment="1" applyProtection="1">
      <alignment horizontal="left" vertical="top" wrapText="1"/>
      <protection locked="0"/>
    </xf>
    <xf numFmtId="0" fontId="2" fillId="9" borderId="21" xfId="0" applyFont="1" applyFill="1" applyBorder="1" applyAlignment="1" applyProtection="1">
      <protection locked="0"/>
    </xf>
    <xf numFmtId="0" fontId="2" fillId="9" borderId="22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0" fillId="0" borderId="44" xfId="0" applyFont="1" applyBorder="1" applyAlignment="1" applyProtection="1">
      <protection locked="0"/>
    </xf>
    <xf numFmtId="0" fontId="2" fillId="0" borderId="45" xfId="0" applyFont="1" applyBorder="1" applyAlignment="1" applyProtection="1"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protection locked="0"/>
    </xf>
    <xf numFmtId="0" fontId="2" fillId="0" borderId="22" xfId="0" applyFont="1" applyBorder="1" applyAlignment="1" applyProtection="1">
      <protection locked="0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protection locked="0"/>
    </xf>
    <xf numFmtId="0" fontId="2" fillId="0" borderId="33" xfId="0" applyFont="1" applyBorder="1" applyAlignment="1" applyProtection="1">
      <protection locked="0"/>
    </xf>
    <xf numFmtId="0" fontId="7" fillId="0" borderId="34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protection locked="0"/>
    </xf>
    <xf numFmtId="0" fontId="2" fillId="0" borderId="30" xfId="0" applyFont="1" applyBorder="1" applyAlignment="1" applyProtection="1">
      <protection locked="0"/>
    </xf>
    <xf numFmtId="0" fontId="2" fillId="0" borderId="34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35" xfId="0" applyFont="1" applyBorder="1" applyAlignment="1" applyProtection="1">
      <protection locked="0"/>
    </xf>
    <xf numFmtId="0" fontId="2" fillId="0" borderId="36" xfId="0" applyFont="1" applyBorder="1" applyAlignment="1" applyProtection="1">
      <protection locked="0"/>
    </xf>
    <xf numFmtId="0" fontId="2" fillId="0" borderId="37" xfId="0" applyFont="1" applyBorder="1" applyAlignment="1" applyProtection="1">
      <protection locked="0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2" fillId="0" borderId="73" xfId="0" applyFont="1" applyBorder="1" applyAlignment="1" applyProtection="1">
      <protection locked="0"/>
    </xf>
    <xf numFmtId="0" fontId="4" fillId="7" borderId="2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protection locked="0"/>
    </xf>
    <xf numFmtId="0" fontId="2" fillId="0" borderId="50" xfId="0" applyFont="1" applyBorder="1" applyAlignment="1" applyProtection="1">
      <protection locked="0"/>
    </xf>
    <xf numFmtId="0" fontId="4" fillId="7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0" fillId="9" borderId="0" xfId="0" applyFont="1" applyFill="1" applyAlignment="1">
      <alignment horizontal="left" vertical="center" wrapText="1"/>
    </xf>
    <xf numFmtId="0" fontId="0" fillId="9" borderId="0" xfId="0" applyFont="1" applyFill="1" applyAlignment="1">
      <alignment horizontal="left" vertical="top" wrapText="1"/>
    </xf>
    <xf numFmtId="0" fontId="2" fillId="0" borderId="44" xfId="0" applyFont="1" applyBorder="1" applyAlignment="1" applyProtection="1">
      <protection locked="0"/>
    </xf>
    <xf numFmtId="0" fontId="6" fillId="0" borderId="84" xfId="0" applyFont="1" applyBorder="1" applyAlignment="1" applyProtection="1">
      <alignment horizontal="left" vertical="center" wrapText="1"/>
      <protection locked="0"/>
    </xf>
    <xf numFmtId="0" fontId="2" fillId="0" borderId="85" xfId="0" applyFont="1" applyBorder="1" applyAlignment="1" applyProtection="1">
      <protection locked="0"/>
    </xf>
    <xf numFmtId="0" fontId="2" fillId="0" borderId="86" xfId="0" applyFont="1" applyBorder="1" applyAlignment="1" applyProtection="1"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7" fillId="0" borderId="20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4" fillId="0" borderId="0" xfId="0" applyFont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3" fillId="0" borderId="37" xfId="0" applyFont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5" fillId="7" borderId="96" xfId="0" applyFont="1" applyFill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protection locked="0"/>
    </xf>
    <xf numFmtId="0" fontId="2" fillId="0" borderId="98" xfId="0" applyFont="1" applyBorder="1" applyAlignment="1" applyProtection="1">
      <protection locked="0"/>
    </xf>
    <xf numFmtId="0" fontId="6" fillId="0" borderId="84" xfId="0" applyFont="1" applyBorder="1" applyAlignment="1" applyProtection="1">
      <alignment horizontal="left" vertical="top" wrapText="1"/>
      <protection locked="0"/>
    </xf>
    <xf numFmtId="0" fontId="19" fillId="16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6" fillId="2" borderId="72" xfId="0" applyFont="1" applyFill="1" applyBorder="1" applyAlignment="1" applyProtection="1">
      <alignment horizontal="left" vertical="center"/>
      <protection locked="0"/>
    </xf>
    <xf numFmtId="0" fontId="20" fillId="17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4" fontId="20" fillId="17" borderId="0" xfId="0" applyNumberFormat="1" applyFont="1" applyFill="1" applyBorder="1" applyAlignment="1" applyProtection="1">
      <alignment horizontal="left" vertical="center"/>
      <protection locked="0"/>
    </xf>
    <xf numFmtId="0" fontId="16" fillId="2" borderId="91" xfId="0" applyFont="1" applyFill="1" applyBorder="1" applyAlignment="1" applyProtection="1">
      <alignment horizontal="left" vertical="top" wrapText="1"/>
      <protection locked="0"/>
    </xf>
    <xf numFmtId="0" fontId="2" fillId="0" borderId="92" xfId="0" applyFont="1" applyBorder="1" applyAlignment="1" applyProtection="1">
      <protection locked="0"/>
    </xf>
    <xf numFmtId="0" fontId="16" fillId="2" borderId="72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left" vertical="top" wrapText="1"/>
      <protection locked="0"/>
    </xf>
    <xf numFmtId="0" fontId="6" fillId="0" borderId="34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protection locked="0"/>
    </xf>
    <xf numFmtId="0" fontId="16" fillId="2" borderId="0" xfId="0" applyFont="1" applyFill="1" applyBorder="1" applyAlignment="1" applyProtection="1">
      <alignment horizontal="left"/>
      <protection locked="0"/>
    </xf>
    <xf numFmtId="0" fontId="4" fillId="7" borderId="112" xfId="0" applyFont="1" applyFill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protection locked="0"/>
    </xf>
    <xf numFmtId="0" fontId="2" fillId="0" borderId="113" xfId="0" applyFont="1" applyBorder="1" applyAlignment="1" applyProtection="1">
      <protection locked="0"/>
    </xf>
    <xf numFmtId="0" fontId="6" fillId="9" borderId="20" xfId="0" applyFont="1" applyFill="1" applyBorder="1" applyAlignment="1" applyProtection="1">
      <alignment horizontal="left" vertical="center" wrapText="1"/>
      <protection locked="0"/>
    </xf>
    <xf numFmtId="0" fontId="6" fillId="8" borderId="43" xfId="0" applyFont="1" applyFill="1" applyBorder="1" applyAlignment="1" applyProtection="1">
      <alignment horizontal="left" vertical="center" wrapText="1"/>
      <protection locked="0"/>
    </xf>
    <xf numFmtId="0" fontId="2" fillId="9" borderId="44" xfId="0" applyFont="1" applyFill="1" applyBorder="1" applyAlignment="1" applyProtection="1">
      <protection locked="0"/>
    </xf>
    <xf numFmtId="0" fontId="2" fillId="9" borderId="45" xfId="0" applyFont="1" applyFill="1" applyBorder="1" applyAlignment="1" applyProtection="1">
      <protection locked="0"/>
    </xf>
    <xf numFmtId="0" fontId="6" fillId="9" borderId="2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center" wrapText="1"/>
      <protection locked="0"/>
    </xf>
    <xf numFmtId="0" fontId="6" fillId="11" borderId="48" xfId="0" applyFont="1" applyFill="1" applyBorder="1" applyAlignment="1" applyProtection="1">
      <alignment horizontal="left" vertical="top" wrapText="1"/>
      <protection locked="0"/>
    </xf>
    <xf numFmtId="0" fontId="2" fillId="9" borderId="49" xfId="0" applyFont="1" applyFill="1" applyBorder="1" applyAlignment="1" applyProtection="1">
      <protection locked="0"/>
    </xf>
    <xf numFmtId="0" fontId="2" fillId="9" borderId="50" xfId="0" applyFont="1" applyFill="1" applyBorder="1" applyAlignment="1" applyProtection="1">
      <protection locked="0"/>
    </xf>
    <xf numFmtId="0" fontId="6" fillId="0" borderId="48" xfId="0" applyFont="1" applyFill="1" applyBorder="1" applyAlignment="1" applyProtection="1">
      <alignment horizontal="left" vertical="center" wrapText="1"/>
      <protection locked="0"/>
    </xf>
    <xf numFmtId="0" fontId="2" fillId="0" borderId="49" xfId="0" applyFont="1" applyFill="1" applyBorder="1" applyAlignment="1" applyProtection="1">
      <protection locked="0"/>
    </xf>
    <xf numFmtId="0" fontId="2" fillId="0" borderId="50" xfId="0" applyFont="1" applyFill="1" applyBorder="1" applyAlignment="1" applyProtection="1">
      <protection locked="0"/>
    </xf>
    <xf numFmtId="0" fontId="5" fillId="32" borderId="3" xfId="0" applyFont="1" applyFill="1" applyBorder="1" applyAlignment="1" applyProtection="1">
      <alignment horizontal="left" vertical="center" wrapText="1"/>
      <protection locked="0"/>
    </xf>
    <xf numFmtId="0" fontId="2" fillId="33" borderId="3" xfId="0" applyFont="1" applyFill="1" applyBorder="1" applyAlignment="1" applyProtection="1">
      <protection locked="0"/>
    </xf>
    <xf numFmtId="0" fontId="2" fillId="33" borderId="39" xfId="0" applyFont="1" applyFill="1" applyBorder="1" applyAlignment="1" applyProtection="1">
      <protection locked="0"/>
    </xf>
    <xf numFmtId="0" fontId="26" fillId="0" borderId="151" xfId="0" applyFont="1" applyBorder="1" applyAlignment="1" applyProtection="1">
      <alignment horizontal="left" vertical="center"/>
    </xf>
    <xf numFmtId="0" fontId="26" fillId="0" borderId="111" xfId="0" applyFont="1" applyBorder="1" applyAlignment="1" applyProtection="1">
      <alignment horizontal="left" vertical="center"/>
    </xf>
    <xf numFmtId="0" fontId="26" fillId="0" borderId="152" xfId="0" applyFont="1" applyBorder="1" applyAlignment="1" applyProtection="1">
      <alignment horizontal="left" vertical="center"/>
    </xf>
    <xf numFmtId="0" fontId="9" fillId="2" borderId="91" xfId="0" applyFont="1" applyFill="1" applyBorder="1" applyAlignment="1" applyProtection="1">
      <alignment horizontal="center"/>
      <protection locked="0"/>
    </xf>
    <xf numFmtId="0" fontId="9" fillId="2" borderId="32" xfId="0" applyFont="1" applyFill="1" applyBorder="1" applyAlignment="1" applyProtection="1">
      <alignment horizontal="center"/>
      <protection locked="0"/>
    </xf>
    <xf numFmtId="0" fontId="9" fillId="2" borderId="92" xfId="0" applyFont="1" applyFill="1" applyBorder="1" applyAlignment="1" applyProtection="1">
      <alignment horizontal="center"/>
      <protection locked="0"/>
    </xf>
    <xf numFmtId="0" fontId="9" fillId="2" borderId="72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73" xfId="0" applyFont="1" applyFill="1" applyBorder="1" applyAlignment="1" applyProtection="1">
      <alignment horizontal="center"/>
      <protection locked="0"/>
    </xf>
    <xf numFmtId="0" fontId="9" fillId="2" borderId="84" xfId="0" applyFont="1" applyFill="1" applyBorder="1" applyAlignment="1" applyProtection="1">
      <alignment horizontal="center"/>
      <protection locked="0"/>
    </xf>
    <xf numFmtId="0" fontId="9" fillId="2" borderId="85" xfId="0" applyFont="1" applyFill="1" applyBorder="1" applyAlignment="1" applyProtection="1">
      <alignment horizontal="center"/>
      <protection locked="0"/>
    </xf>
    <xf numFmtId="0" fontId="9" fillId="2" borderId="86" xfId="0" applyFont="1" applyFill="1" applyBorder="1" applyAlignment="1" applyProtection="1">
      <alignment horizontal="center"/>
      <protection locked="0"/>
    </xf>
    <xf numFmtId="0" fontId="17" fillId="2" borderId="84" xfId="0" applyFont="1" applyFill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26" fillId="23" borderId="119" xfId="0" applyFont="1" applyFill="1" applyBorder="1" applyAlignment="1" applyProtection="1">
      <alignment horizontal="center" vertical="center"/>
    </xf>
    <xf numFmtId="0" fontId="26" fillId="23" borderId="120" xfId="0" applyFont="1" applyFill="1" applyBorder="1" applyAlignment="1" applyProtection="1">
      <alignment horizontal="center" vertical="center"/>
    </xf>
    <xf numFmtId="0" fontId="26" fillId="23" borderId="121" xfId="0" applyFont="1" applyFill="1" applyBorder="1" applyAlignment="1" applyProtection="1">
      <alignment horizontal="center" vertical="center"/>
    </xf>
    <xf numFmtId="0" fontId="26" fillId="23" borderId="126" xfId="0" applyFont="1" applyFill="1" applyBorder="1" applyAlignment="1" applyProtection="1">
      <alignment horizontal="center" vertical="center"/>
    </xf>
    <xf numFmtId="0" fontId="26" fillId="23" borderId="0" xfId="0" applyFont="1" applyFill="1" applyBorder="1" applyAlignment="1" applyProtection="1">
      <alignment horizontal="center" vertical="center"/>
    </xf>
    <xf numFmtId="0" fontId="26" fillId="23" borderId="127" xfId="0" applyFont="1" applyFill="1" applyBorder="1" applyAlignment="1" applyProtection="1">
      <alignment horizontal="center" vertical="center"/>
    </xf>
    <xf numFmtId="0" fontId="27" fillId="23" borderId="122" xfId="0" applyFont="1" applyFill="1" applyBorder="1" applyAlignment="1" applyProtection="1">
      <alignment horizontal="center" vertical="center"/>
    </xf>
    <xf numFmtId="0" fontId="27" fillId="23" borderId="128" xfId="0" applyFont="1" applyFill="1" applyBorder="1" applyAlignment="1" applyProtection="1">
      <alignment horizontal="center" vertical="center"/>
    </xf>
    <xf numFmtId="0" fontId="27" fillId="23" borderId="124" xfId="0" applyFont="1" applyFill="1" applyBorder="1" applyAlignment="1" applyProtection="1">
      <alignment horizontal="center" vertical="center"/>
    </xf>
    <xf numFmtId="0" fontId="27" fillId="23" borderId="130" xfId="0" applyFont="1" applyFill="1" applyBorder="1" applyAlignment="1" applyProtection="1">
      <alignment horizontal="center" vertical="center"/>
    </xf>
    <xf numFmtId="0" fontId="26" fillId="25" borderId="125" xfId="0" applyFont="1" applyFill="1" applyBorder="1" applyAlignment="1" applyProtection="1">
      <alignment horizontal="center" vertical="center"/>
    </xf>
    <xf numFmtId="0" fontId="26" fillId="25" borderId="131" xfId="0" applyFont="1" applyFill="1" applyBorder="1" applyAlignment="1" applyProtection="1">
      <alignment horizontal="center" vertical="center"/>
    </xf>
    <xf numFmtId="0" fontId="26" fillId="0" borderId="132" xfId="0" applyFont="1" applyBorder="1" applyAlignment="1" applyProtection="1">
      <alignment horizontal="left" vertical="center"/>
    </xf>
    <xf numFmtId="0" fontId="26" fillId="0" borderId="133" xfId="0" applyFont="1" applyBorder="1" applyAlignment="1" applyProtection="1">
      <alignment horizontal="left" vertical="center"/>
    </xf>
    <xf numFmtId="0" fontId="26" fillId="0" borderId="134" xfId="0" applyFont="1" applyBorder="1" applyAlignment="1" applyProtection="1">
      <alignment horizontal="left" vertical="center"/>
    </xf>
    <xf numFmtId="0" fontId="34" fillId="27" borderId="2" xfId="0" applyFont="1" applyFill="1" applyBorder="1" applyAlignment="1" applyProtection="1">
      <alignment horizontal="left" vertical="center" wrapText="1"/>
      <protection locked="0"/>
    </xf>
    <xf numFmtId="0" fontId="35" fillId="28" borderId="3" xfId="0" applyFont="1" applyFill="1" applyBorder="1" applyProtection="1">
      <protection locked="0"/>
    </xf>
    <xf numFmtId="0" fontId="35" fillId="28" borderId="39" xfId="0" applyFont="1" applyFill="1" applyBorder="1" applyProtection="1">
      <protection locked="0"/>
    </xf>
    <xf numFmtId="0" fontId="36" fillId="28" borderId="153" xfId="0" applyFont="1" applyFill="1" applyBorder="1" applyAlignment="1" applyProtection="1">
      <alignment horizontal="left" vertical="center" wrapText="1"/>
      <protection locked="0"/>
    </xf>
    <xf numFmtId="0" fontId="35" fillId="28" borderId="154" xfId="0" applyFont="1" applyFill="1" applyBorder="1" applyProtection="1">
      <protection locked="0"/>
    </xf>
    <xf numFmtId="0" fontId="36" fillId="28" borderId="72" xfId="0" applyFont="1" applyFill="1" applyBorder="1" applyAlignment="1" applyProtection="1">
      <alignment horizontal="left" vertical="center" wrapText="1"/>
      <protection locked="0"/>
    </xf>
    <xf numFmtId="0" fontId="35" fillId="28" borderId="0" xfId="0" applyFont="1" applyFill="1" applyProtection="1">
      <protection locked="0"/>
    </xf>
    <xf numFmtId="0" fontId="36" fillId="28" borderId="20" xfId="0" applyFont="1" applyFill="1" applyBorder="1" applyAlignment="1" applyProtection="1">
      <alignment horizontal="left" vertical="center" wrapText="1"/>
      <protection locked="0"/>
    </xf>
    <xf numFmtId="0" fontId="35" fillId="28" borderId="21" xfId="0" applyFont="1" applyFill="1" applyBorder="1" applyProtection="1">
      <protection locked="0"/>
    </xf>
    <xf numFmtId="0" fontId="36" fillId="28" borderId="25" xfId="0" applyFont="1" applyFill="1" applyBorder="1" applyAlignment="1" applyProtection="1">
      <alignment horizontal="left" vertical="center" wrapText="1"/>
      <protection locked="0"/>
    </xf>
    <xf numFmtId="0" fontId="36" fillId="28" borderId="26" xfId="0" applyFont="1" applyFill="1" applyBorder="1" applyAlignment="1" applyProtection="1">
      <alignment horizontal="left" vertical="center" wrapText="1"/>
      <protection locked="0"/>
    </xf>
    <xf numFmtId="0" fontId="36" fillId="28" borderId="136" xfId="0" applyFont="1" applyFill="1" applyBorder="1" applyAlignment="1" applyProtection="1">
      <alignment horizontal="left" vertical="center" wrapText="1"/>
      <protection locked="0"/>
    </xf>
    <xf numFmtId="0" fontId="35" fillId="28" borderId="136" xfId="0" applyFont="1" applyFill="1" applyBorder="1" applyProtection="1">
      <protection locked="0"/>
    </xf>
    <xf numFmtId="0" fontId="35" fillId="28" borderId="138" xfId="0" applyFont="1" applyFill="1" applyBorder="1" applyProtection="1">
      <protection locked="0"/>
    </xf>
    <xf numFmtId="0" fontId="36" fillId="28" borderId="84" xfId="0" applyFont="1" applyFill="1" applyBorder="1" applyAlignment="1" applyProtection="1">
      <alignment horizontal="left" vertical="center" wrapText="1"/>
      <protection locked="0"/>
    </xf>
    <xf numFmtId="0" fontId="35" fillId="28" borderId="85" xfId="0" applyFont="1" applyFill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30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5" fillId="0" borderId="158" xfId="0" applyFont="1" applyBorder="1" applyAlignment="1" applyProtection="1">
      <alignment horizontal="left" vertical="center" wrapText="1"/>
      <protection locked="0"/>
    </xf>
    <xf numFmtId="0" fontId="2" fillId="0" borderId="120" xfId="0" applyFont="1" applyBorder="1" applyProtection="1">
      <protection locked="0"/>
    </xf>
    <xf numFmtId="0" fontId="8" fillId="0" borderId="143" xfId="0" applyFont="1" applyBorder="1" applyAlignment="1">
      <alignment horizontal="center"/>
    </xf>
    <xf numFmtId="0" fontId="0" fillId="0" borderId="145" xfId="0" applyBorder="1" applyAlignment="1">
      <alignment horizontal="center"/>
    </xf>
    <xf numFmtId="0" fontId="6" fillId="9" borderId="160" xfId="0" applyFont="1" applyFill="1" applyBorder="1" applyAlignment="1" applyProtection="1">
      <alignment horizontal="center" vertical="center" wrapText="1"/>
      <protection locked="0"/>
    </xf>
    <xf numFmtId="0" fontId="6" fillId="9" borderId="145" xfId="0" applyFont="1" applyFill="1" applyBorder="1" applyAlignment="1" applyProtection="1">
      <alignment horizontal="center" vertical="center" wrapText="1"/>
      <protection locked="0"/>
    </xf>
    <xf numFmtId="0" fontId="12" fillId="0" borderId="162" xfId="0" applyFont="1" applyBorder="1" applyAlignment="1" applyProtection="1">
      <alignment horizontal="left" vertical="center" wrapText="1"/>
      <protection locked="0"/>
    </xf>
    <xf numFmtId="0" fontId="2" fillId="0" borderId="163" xfId="0" applyFont="1" applyBorder="1" applyProtection="1">
      <protection locked="0"/>
    </xf>
    <xf numFmtId="0" fontId="2" fillId="0" borderId="164" xfId="0" applyFont="1" applyBorder="1" applyProtection="1">
      <protection locked="0"/>
    </xf>
    <xf numFmtId="0" fontId="4" fillId="19" borderId="143" xfId="0" applyFont="1" applyFill="1" applyBorder="1" applyAlignment="1" applyProtection="1">
      <alignment horizontal="center" vertical="center" wrapText="1"/>
      <protection locked="0"/>
    </xf>
    <xf numFmtId="0" fontId="4" fillId="19" borderId="145" xfId="0" applyFont="1" applyFill="1" applyBorder="1" applyAlignment="1" applyProtection="1">
      <alignment horizontal="center" vertical="center" wrapText="1"/>
      <protection locked="0"/>
    </xf>
    <xf numFmtId="0" fontId="4" fillId="0" borderId="119" xfId="0" applyFont="1" applyBorder="1" applyAlignment="1" applyProtection="1">
      <alignment horizontal="center" vertical="center" wrapText="1"/>
      <protection locked="0"/>
    </xf>
    <xf numFmtId="0" fontId="4" fillId="0" borderId="121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left" vertical="center" wrapText="1"/>
      <protection locked="0"/>
    </xf>
    <xf numFmtId="0" fontId="2" fillId="0" borderId="147" xfId="0" applyFont="1" applyBorder="1" applyProtection="1">
      <protection locked="0"/>
    </xf>
    <xf numFmtId="0" fontId="4" fillId="0" borderId="143" xfId="0" applyFont="1" applyBorder="1" applyAlignment="1" applyProtection="1">
      <alignment horizontal="center" vertical="center" wrapText="1"/>
      <protection locked="0"/>
    </xf>
    <xf numFmtId="0" fontId="4" fillId="0" borderId="145" xfId="0" applyFont="1" applyBorder="1" applyAlignment="1" applyProtection="1">
      <alignment horizontal="center" vertical="center" wrapText="1"/>
      <protection locked="0"/>
    </xf>
    <xf numFmtId="0" fontId="7" fillId="9" borderId="136" xfId="0" applyFont="1" applyFill="1" applyBorder="1" applyAlignment="1" applyProtection="1">
      <alignment horizontal="left" vertical="center" wrapText="1"/>
      <protection locked="0"/>
    </xf>
    <xf numFmtId="0" fontId="6" fillId="9" borderId="136" xfId="0" applyFont="1" applyFill="1" applyBorder="1" applyAlignment="1" applyProtection="1">
      <alignment horizontal="center" vertical="center" wrapText="1"/>
      <protection locked="0"/>
    </xf>
    <xf numFmtId="0" fontId="6" fillId="12" borderId="136" xfId="0" applyFont="1" applyFill="1" applyBorder="1" applyAlignment="1" applyProtection="1">
      <alignment horizontal="center" vertical="center" wrapText="1"/>
      <protection locked="0"/>
    </xf>
    <xf numFmtId="0" fontId="6" fillId="12" borderId="139" xfId="0" applyFont="1" applyFill="1" applyBorder="1" applyAlignment="1" applyProtection="1">
      <alignment horizontal="center" vertical="center" wrapText="1"/>
      <protection locked="0"/>
    </xf>
    <xf numFmtId="3" fontId="6" fillId="9" borderId="136" xfId="0" applyNumberFormat="1" applyFont="1" applyFill="1" applyBorder="1" applyAlignment="1" applyProtection="1">
      <alignment horizontal="center" vertical="center" wrapText="1"/>
      <protection locked="0"/>
    </xf>
    <xf numFmtId="6" fontId="6" fillId="9" borderId="1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6" xfId="0" applyFont="1" applyBorder="1" applyAlignment="1" applyProtection="1">
      <alignment horizontal="center" vertical="center" wrapText="1"/>
      <protection locked="0"/>
    </xf>
    <xf numFmtId="0" fontId="6" fillId="18" borderId="150" xfId="0" applyFont="1" applyFill="1" applyBorder="1" applyAlignment="1" applyProtection="1">
      <alignment horizontal="left" vertical="center" wrapText="1"/>
      <protection locked="0"/>
    </xf>
    <xf numFmtId="0" fontId="6" fillId="18" borderId="144" xfId="0" applyFont="1" applyFill="1" applyBorder="1" applyAlignment="1" applyProtection="1">
      <alignment horizontal="left" vertical="center" wrapText="1"/>
      <protection locked="0"/>
    </xf>
    <xf numFmtId="0" fontId="6" fillId="18" borderId="145" xfId="0" applyFont="1" applyFill="1" applyBorder="1" applyAlignment="1" applyProtection="1">
      <alignment horizontal="left" vertical="center" wrapText="1"/>
      <protection locked="0"/>
    </xf>
    <xf numFmtId="0" fontId="7" fillId="9" borderId="155" xfId="0" applyFont="1" applyFill="1" applyBorder="1" applyAlignment="1" applyProtection="1">
      <alignment horizontal="left" vertical="center" wrapText="1"/>
      <protection locked="0"/>
    </xf>
    <xf numFmtId="0" fontId="6" fillId="0" borderId="155" xfId="0" applyFont="1" applyBorder="1" applyAlignment="1" applyProtection="1">
      <alignment horizontal="center" vertical="center" wrapText="1"/>
      <protection locked="0"/>
    </xf>
    <xf numFmtId="0" fontId="6" fillId="0" borderId="15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38100</xdr:colOff>
      <xdr:row>4</xdr:row>
      <xdr:rowOff>144780</xdr:rowOff>
    </xdr:to>
    <xdr:pic>
      <xdr:nvPicPr>
        <xdr:cNvPr id="2" name="image00.jpg" descr="FPAK folha press 2014b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73340" cy="876300"/>
        </a:xfrm>
        <a:prstGeom prst="rect">
          <a:avLst/>
        </a:prstGeom>
        <a:noFill/>
      </xdr:spPr>
    </xdr:pic>
    <xdr:clientData fLocksWithSheet="0"/>
  </xdr:twoCellAnchor>
  <xdr:twoCellAnchor>
    <xdr:from>
      <xdr:col>3</xdr:col>
      <xdr:colOff>125728</xdr:colOff>
      <xdr:row>0</xdr:row>
      <xdr:rowOff>97155</xdr:rowOff>
    </xdr:from>
    <xdr:to>
      <xdr:col>20</xdr:col>
      <xdr:colOff>144779</xdr:colOff>
      <xdr:row>4</xdr:row>
      <xdr:rowOff>45720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22068" y="97155"/>
          <a:ext cx="6221731" cy="680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800" b="1" i="0">
              <a:solidFill>
                <a:schemeClr val="bg1"/>
              </a:solidFill>
              <a:latin typeface="Neo Sans" panose="02000506020000020004" pitchFamily="2" charset="0"/>
            </a:rPr>
            <a:t> </a:t>
          </a:r>
          <a:r>
            <a:rPr lang="en-US" sz="1800" b="1" i="1">
              <a:solidFill>
                <a:schemeClr val="bg1"/>
              </a:solidFill>
              <a:latin typeface="Neo Sans" panose="02000506020000020004" pitchFamily="2" charset="0"/>
            </a:rPr>
            <a:t>Relatório do</a:t>
          </a:r>
          <a:r>
            <a:rPr lang="en-US" sz="1800" b="1" i="1" baseline="0">
              <a:solidFill>
                <a:schemeClr val="bg1"/>
              </a:solidFill>
              <a:latin typeface="Neo Sans" panose="02000506020000020004" pitchFamily="2" charset="0"/>
            </a:rPr>
            <a:t> Observador FPAK do Campeonato de Portugal de Regularidade Histórica</a:t>
          </a:r>
          <a:endParaRPr lang="en-US" sz="1800" b="1" i="1">
            <a:solidFill>
              <a:schemeClr val="bg1"/>
            </a:solidFill>
            <a:latin typeface="Neo Sans" panose="02000506020000020004" pitchFamily="2" charset="0"/>
          </a:endParaRPr>
        </a:p>
      </xdr:txBody>
    </xdr:sp>
    <xdr:clientData/>
  </xdr:twoCellAnchor>
  <xdr:twoCellAnchor editAs="oneCell">
    <xdr:from>
      <xdr:col>5</xdr:col>
      <xdr:colOff>314325</xdr:colOff>
      <xdr:row>296</xdr:row>
      <xdr:rowOff>16429</xdr:rowOff>
    </xdr:from>
    <xdr:to>
      <xdr:col>7</xdr:col>
      <xdr:colOff>142875</xdr:colOff>
      <xdr:row>296</xdr:row>
      <xdr:rowOff>177616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58214179"/>
          <a:ext cx="514350" cy="161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M16" sqref="M16"/>
    </sheetView>
  </sheetViews>
  <sheetFormatPr defaultRowHeight="15"/>
  <sheetData>
    <row r="1" spans="1:21" ht="15.75" thickBot="1">
      <c r="A1" s="272">
        <v>11</v>
      </c>
      <c r="B1" s="314" t="s">
        <v>321</v>
      </c>
      <c r="C1" s="315"/>
      <c r="D1" s="315"/>
      <c r="E1" s="315"/>
      <c r="F1" s="315"/>
      <c r="G1" s="315"/>
      <c r="H1" s="315"/>
      <c r="I1" s="273"/>
      <c r="J1" s="316" t="s">
        <v>282</v>
      </c>
      <c r="K1" s="317"/>
      <c r="L1" s="316" t="s">
        <v>283</v>
      </c>
      <c r="M1" s="318"/>
      <c r="N1" s="317"/>
      <c r="O1" s="316" t="s">
        <v>284</v>
      </c>
      <c r="P1" s="317"/>
      <c r="Q1" s="316" t="s">
        <v>285</v>
      </c>
      <c r="R1" s="318"/>
      <c r="S1" s="318"/>
      <c r="T1" s="318"/>
      <c r="U1" s="317"/>
    </row>
    <row r="2" spans="1:21">
      <c r="A2" s="274" t="s">
        <v>327</v>
      </c>
      <c r="B2" s="319" t="s">
        <v>287</v>
      </c>
      <c r="C2" s="320"/>
      <c r="D2" s="320"/>
      <c r="E2" s="320"/>
      <c r="F2" s="320"/>
      <c r="G2" s="320"/>
      <c r="H2" s="320"/>
      <c r="I2" s="321"/>
      <c r="J2" s="322" t="s">
        <v>359</v>
      </c>
      <c r="K2" s="323"/>
      <c r="L2" s="324">
        <v>8</v>
      </c>
      <c r="M2" s="325"/>
      <c r="N2" s="326"/>
      <c r="O2" s="324">
        <v>1</v>
      </c>
      <c r="P2" s="326"/>
      <c r="Q2" s="327"/>
      <c r="R2" s="328"/>
      <c r="S2" s="328"/>
      <c r="T2" s="328"/>
      <c r="U2" s="329"/>
    </row>
    <row r="3" spans="1:21">
      <c r="A3" s="275" t="s">
        <v>328</v>
      </c>
      <c r="B3" s="290" t="s">
        <v>289</v>
      </c>
      <c r="C3" s="291"/>
      <c r="D3" s="291"/>
      <c r="E3" s="291"/>
      <c r="F3" s="291"/>
      <c r="G3" s="291"/>
      <c r="H3" s="291"/>
      <c r="I3" s="292"/>
      <c r="J3" s="293"/>
      <c r="K3" s="295"/>
      <c r="L3" s="293"/>
      <c r="M3" s="294"/>
      <c r="N3" s="295"/>
      <c r="O3" s="293"/>
      <c r="P3" s="295"/>
      <c r="Q3" s="304"/>
      <c r="R3" s="305"/>
      <c r="S3" s="305"/>
      <c r="T3" s="305"/>
      <c r="U3" s="310"/>
    </row>
    <row r="4" spans="1:21">
      <c r="A4" s="275" t="s">
        <v>329</v>
      </c>
      <c r="B4" s="290" t="s">
        <v>291</v>
      </c>
      <c r="C4" s="291"/>
      <c r="D4" s="291"/>
      <c r="E4" s="291"/>
      <c r="F4" s="291"/>
      <c r="G4" s="291"/>
      <c r="H4" s="291"/>
      <c r="I4" s="292"/>
      <c r="J4" s="312"/>
      <c r="K4" s="313"/>
      <c r="L4" s="293"/>
      <c r="M4" s="294"/>
      <c r="N4" s="295"/>
      <c r="O4" s="293"/>
      <c r="P4" s="295"/>
      <c r="Q4" s="304"/>
      <c r="R4" s="305"/>
      <c r="S4" s="305"/>
      <c r="T4" s="305"/>
      <c r="U4" s="310"/>
    </row>
    <row r="5" spans="1:21">
      <c r="A5" s="275" t="s">
        <v>330</v>
      </c>
      <c r="B5" s="290" t="s">
        <v>293</v>
      </c>
      <c r="C5" s="291"/>
      <c r="D5" s="291"/>
      <c r="E5" s="291"/>
      <c r="F5" s="291"/>
      <c r="G5" s="291"/>
      <c r="H5" s="291"/>
      <c r="I5" s="292"/>
      <c r="J5" s="302" t="s">
        <v>360</v>
      </c>
      <c r="K5" s="303"/>
      <c r="L5" s="296">
        <v>7</v>
      </c>
      <c r="M5" s="297"/>
      <c r="N5" s="311"/>
      <c r="O5" s="293">
        <v>1</v>
      </c>
      <c r="P5" s="295"/>
      <c r="Q5" s="304"/>
      <c r="R5" s="305"/>
      <c r="S5" s="305"/>
      <c r="T5" s="305"/>
      <c r="U5" s="310"/>
    </row>
    <row r="6" spans="1:21">
      <c r="A6" s="275" t="s">
        <v>331</v>
      </c>
      <c r="B6" s="290" t="s">
        <v>295</v>
      </c>
      <c r="C6" s="291"/>
      <c r="D6" s="291"/>
      <c r="E6" s="291"/>
      <c r="F6" s="291"/>
      <c r="G6" s="291"/>
      <c r="H6" s="291"/>
      <c r="I6" s="292"/>
      <c r="J6" s="302">
        <v>150</v>
      </c>
      <c r="K6" s="303"/>
      <c r="L6" s="293">
        <v>1</v>
      </c>
      <c r="M6" s="294"/>
      <c r="N6" s="295"/>
      <c r="O6" s="293">
        <v>1</v>
      </c>
      <c r="P6" s="295"/>
      <c r="Q6" s="304"/>
      <c r="R6" s="305"/>
      <c r="S6" s="305"/>
      <c r="T6" s="305"/>
      <c r="U6" s="310"/>
    </row>
    <row r="7" spans="1:21">
      <c r="A7" s="275" t="s">
        <v>332</v>
      </c>
      <c r="B7" s="290" t="s">
        <v>324</v>
      </c>
      <c r="C7" s="291"/>
      <c r="D7" s="291"/>
      <c r="E7" s="291"/>
      <c r="F7" s="291"/>
      <c r="G7" s="291"/>
      <c r="H7" s="291"/>
      <c r="I7" s="292"/>
      <c r="J7" s="302">
        <v>975</v>
      </c>
      <c r="K7" s="303"/>
      <c r="L7" s="293">
        <v>65</v>
      </c>
      <c r="M7" s="294"/>
      <c r="N7" s="295"/>
      <c r="O7" s="293">
        <v>1</v>
      </c>
      <c r="P7" s="295"/>
      <c r="Q7" s="304"/>
      <c r="R7" s="305"/>
      <c r="S7" s="305"/>
      <c r="T7" s="305"/>
      <c r="U7" s="310"/>
    </row>
    <row r="8" spans="1:21">
      <c r="A8" s="276" t="s">
        <v>333</v>
      </c>
      <c r="B8" s="290" t="s">
        <v>297</v>
      </c>
      <c r="C8" s="291"/>
      <c r="D8" s="291"/>
      <c r="E8" s="291"/>
      <c r="F8" s="291"/>
      <c r="G8" s="291"/>
      <c r="H8" s="291"/>
      <c r="I8" s="292"/>
      <c r="J8" s="286"/>
      <c r="K8" s="286"/>
      <c r="L8" s="293">
        <v>22</v>
      </c>
      <c r="M8" s="294"/>
      <c r="N8" s="295"/>
      <c r="O8" s="293">
        <v>1</v>
      </c>
      <c r="P8" s="295"/>
      <c r="Q8" s="296">
        <v>13</v>
      </c>
      <c r="R8" s="297"/>
      <c r="S8" s="297"/>
      <c r="T8" s="297"/>
      <c r="U8" s="298"/>
    </row>
    <row r="9" spans="1:21">
      <c r="A9" s="276" t="s">
        <v>334</v>
      </c>
      <c r="B9" s="290" t="s">
        <v>325</v>
      </c>
      <c r="C9" s="291"/>
      <c r="D9" s="291"/>
      <c r="E9" s="291"/>
      <c r="F9" s="291"/>
      <c r="G9" s="291"/>
      <c r="H9" s="291"/>
      <c r="I9" s="292"/>
      <c r="J9" s="286"/>
      <c r="K9" s="286"/>
      <c r="L9" s="293">
        <v>6</v>
      </c>
      <c r="M9" s="294"/>
      <c r="N9" s="295"/>
      <c r="O9" s="293">
        <v>1</v>
      </c>
      <c r="P9" s="295"/>
      <c r="Q9" s="296">
        <v>3</v>
      </c>
      <c r="R9" s="297"/>
      <c r="S9" s="297"/>
      <c r="T9" s="297"/>
      <c r="U9" s="298"/>
    </row>
    <row r="10" spans="1:21" ht="15.75" thickBot="1">
      <c r="A10" s="209" t="s">
        <v>335</v>
      </c>
      <c r="B10" s="299" t="s">
        <v>326</v>
      </c>
      <c r="C10" s="300"/>
      <c r="D10" s="300"/>
      <c r="E10" s="300"/>
      <c r="F10" s="300"/>
      <c r="G10" s="300"/>
      <c r="H10" s="300"/>
      <c r="I10" s="301"/>
      <c r="J10" s="302">
        <f>(30*68)+((120*4)*12.5)</f>
        <v>8040</v>
      </c>
      <c r="K10" s="303"/>
      <c r="L10" s="304"/>
      <c r="M10" s="305"/>
      <c r="N10" s="306"/>
      <c r="O10" s="293">
        <v>2</v>
      </c>
      <c r="P10" s="295"/>
      <c r="Q10" s="307">
        <v>30</v>
      </c>
      <c r="R10" s="308"/>
      <c r="S10" s="308"/>
      <c r="T10" s="308"/>
      <c r="U10" s="309"/>
    </row>
    <row r="11" spans="1:21" ht="15.75" thickBot="1">
      <c r="A11" s="209" t="s">
        <v>298</v>
      </c>
      <c r="B11" s="287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9"/>
    </row>
  </sheetData>
  <mergeCells count="49">
    <mergeCell ref="B2:I2"/>
    <mergeCell ref="J2:K2"/>
    <mergeCell ref="L2:N2"/>
    <mergeCell ref="O2:P2"/>
    <mergeCell ref="Q2:U2"/>
    <mergeCell ref="B1:H1"/>
    <mergeCell ref="J1:K1"/>
    <mergeCell ref="L1:N1"/>
    <mergeCell ref="O1:P1"/>
    <mergeCell ref="Q1:U1"/>
    <mergeCell ref="B4:I4"/>
    <mergeCell ref="J4:K4"/>
    <mergeCell ref="L4:N4"/>
    <mergeCell ref="O4:P4"/>
    <mergeCell ref="Q4:U4"/>
    <mergeCell ref="B3:I3"/>
    <mergeCell ref="J3:K3"/>
    <mergeCell ref="L3:N3"/>
    <mergeCell ref="O3:P3"/>
    <mergeCell ref="Q3:U3"/>
    <mergeCell ref="B8:I8"/>
    <mergeCell ref="L8:N8"/>
    <mergeCell ref="O8:P8"/>
    <mergeCell ref="Q8:U8"/>
    <mergeCell ref="B5:I5"/>
    <mergeCell ref="J5:K5"/>
    <mergeCell ref="L5:N5"/>
    <mergeCell ref="O5:P5"/>
    <mergeCell ref="Q5:U5"/>
    <mergeCell ref="B6:I6"/>
    <mergeCell ref="J6:K6"/>
    <mergeCell ref="L6:N6"/>
    <mergeCell ref="O6:P6"/>
    <mergeCell ref="Q6:U6"/>
    <mergeCell ref="B7:I7"/>
    <mergeCell ref="J7:K7"/>
    <mergeCell ref="L7:N7"/>
    <mergeCell ref="O7:P7"/>
    <mergeCell ref="Q7:U7"/>
    <mergeCell ref="B11:U11"/>
    <mergeCell ref="B9:I9"/>
    <mergeCell ref="L9:N9"/>
    <mergeCell ref="O9:P9"/>
    <mergeCell ref="Q9:U9"/>
    <mergeCell ref="B10:I10"/>
    <mergeCell ref="J10:K10"/>
    <mergeCell ref="L10:N10"/>
    <mergeCell ref="O10:P10"/>
    <mergeCell ref="Q10:U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F440"/>
  <sheetViews>
    <sheetView view="pageBreakPreview" topLeftCell="A315" zoomScaleNormal="100" zoomScaleSheetLayoutView="100" workbookViewId="0">
      <selection activeCell="A325" sqref="A325:U335"/>
    </sheetView>
  </sheetViews>
  <sheetFormatPr defaultColWidth="9.140625" defaultRowHeight="15"/>
  <cols>
    <col min="1" max="1" width="5.5703125" style="1" customWidth="1"/>
    <col min="2" max="2" width="5.85546875" style="1" customWidth="1"/>
    <col min="3" max="3" width="6" style="1" customWidth="1"/>
    <col min="4" max="4" width="7.7109375" style="1" customWidth="1"/>
    <col min="5" max="6" width="5" style="1" customWidth="1"/>
    <col min="7" max="7" width="5.28515625" style="1" customWidth="1"/>
    <col min="8" max="8" width="5.5703125" style="1" customWidth="1"/>
    <col min="9" max="9" width="6.140625" style="1" customWidth="1"/>
    <col min="10" max="10" width="5" style="1" customWidth="1"/>
    <col min="11" max="11" width="6.42578125" style="1" customWidth="1"/>
    <col min="12" max="12" width="6" style="1" customWidth="1"/>
    <col min="13" max="14" width="5.140625" style="1" customWidth="1"/>
    <col min="15" max="15" width="6.5703125" style="1" customWidth="1"/>
    <col min="16" max="16" width="7.7109375" style="1" customWidth="1"/>
    <col min="17" max="21" width="3.42578125" style="1" customWidth="1"/>
    <col min="22" max="22" width="4.140625" style="1" customWidth="1"/>
    <col min="23" max="16384" width="9.140625" style="1"/>
  </cols>
  <sheetData>
    <row r="6" spans="1:21" ht="18.75">
      <c r="A6" s="407" t="s">
        <v>0</v>
      </c>
      <c r="B6" s="363"/>
      <c r="C6" s="363"/>
      <c r="D6" s="410" t="s">
        <v>1</v>
      </c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</row>
    <row r="7" spans="1:21" ht="7.5" customHeight="1">
      <c r="A7" s="411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</row>
    <row r="8" spans="1:21" ht="18.75">
      <c r="A8" s="407" t="s">
        <v>2</v>
      </c>
      <c r="B8" s="363"/>
      <c r="C8" s="363"/>
      <c r="D8" s="363"/>
      <c r="E8" s="410" t="s">
        <v>341</v>
      </c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</row>
    <row r="9" spans="1:21" ht="6" customHeight="1">
      <c r="A9" s="411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</row>
    <row r="10" spans="1:21" ht="18.75">
      <c r="A10" s="407" t="s">
        <v>3</v>
      </c>
      <c r="B10" s="363"/>
      <c r="C10" s="363"/>
      <c r="D10" s="363"/>
      <c r="E10" s="413" t="s">
        <v>342</v>
      </c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</row>
    <row r="11" spans="1:21" ht="7.5" customHeight="1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169"/>
      <c r="T11" s="169"/>
      <c r="U11" s="169"/>
    </row>
    <row r="12" spans="1:21" ht="18.75">
      <c r="A12" s="407" t="s">
        <v>4</v>
      </c>
      <c r="B12" s="363"/>
      <c r="C12" s="363"/>
      <c r="D12" s="363"/>
      <c r="E12" s="410" t="s">
        <v>343</v>
      </c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</row>
    <row r="13" spans="1:21" ht="7.5" customHeight="1">
      <c r="A13" s="411"/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  <c r="R13" s="363"/>
      <c r="S13" s="363"/>
      <c r="T13" s="363"/>
      <c r="U13" s="363"/>
    </row>
    <row r="14" spans="1:21" ht="18.75">
      <c r="A14" s="407" t="s">
        <v>5</v>
      </c>
      <c r="B14" s="363"/>
      <c r="C14" s="363"/>
      <c r="D14" s="363"/>
      <c r="E14" s="363"/>
      <c r="F14" s="410" t="s">
        <v>344</v>
      </c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</row>
    <row r="15" spans="1:21" ht="7.5" customHeight="1">
      <c r="A15" s="411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</row>
    <row r="16" spans="1:21" s="2" customFormat="1" ht="18.75">
      <c r="A16" s="407" t="s">
        <v>6</v>
      </c>
      <c r="B16" s="412"/>
      <c r="C16" s="412"/>
      <c r="D16" s="412"/>
      <c r="E16" s="412"/>
      <c r="F16" s="412"/>
      <c r="G16" s="412"/>
      <c r="H16" s="413" t="s">
        <v>358</v>
      </c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  <c r="T16" s="363"/>
      <c r="U16" s="363"/>
    </row>
    <row r="17" spans="1:25" s="2" customFormat="1" ht="7.5" customHeight="1" thickBot="1">
      <c r="A17" s="408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63"/>
      <c r="T17" s="363"/>
      <c r="U17" s="363"/>
    </row>
    <row r="18" spans="1:25" s="2" customFormat="1" ht="19.5" thickBot="1">
      <c r="A18" s="407" t="s">
        <v>7</v>
      </c>
      <c r="B18" s="363"/>
      <c r="C18" s="363"/>
      <c r="D18" s="363"/>
      <c r="E18" s="363"/>
      <c r="F18" s="363"/>
      <c r="G18" s="363"/>
      <c r="H18" s="363"/>
      <c r="I18" s="170" t="s">
        <v>8</v>
      </c>
      <c r="J18" s="171"/>
      <c r="K18" s="172" t="s">
        <v>9</v>
      </c>
      <c r="L18" s="171" t="s">
        <v>10</v>
      </c>
      <c r="M18" s="168"/>
      <c r="N18" s="25"/>
      <c r="O18" s="173"/>
      <c r="P18" s="408"/>
      <c r="Q18" s="363"/>
      <c r="R18" s="174"/>
      <c r="S18" s="174"/>
      <c r="T18" s="174"/>
      <c r="U18" s="174"/>
    </row>
    <row r="19" spans="1:25" ht="12" customHeight="1" thickBot="1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25"/>
      <c r="T19" s="25"/>
      <c r="U19" s="25"/>
    </row>
    <row r="20" spans="1:25" ht="32.25" customHeight="1">
      <c r="A20" s="414" t="s">
        <v>11</v>
      </c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415"/>
    </row>
    <row r="21" spans="1:25" ht="32.25" customHeight="1">
      <c r="A21" s="416" t="s">
        <v>12</v>
      </c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72"/>
    </row>
    <row r="22" spans="1:25">
      <c r="A22" s="409" t="s">
        <v>13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72"/>
    </row>
    <row r="23" spans="1:25">
      <c r="A23" s="409" t="s">
        <v>14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72"/>
    </row>
    <row r="24" spans="1:25">
      <c r="A24" s="409" t="s">
        <v>15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72"/>
    </row>
    <row r="25" spans="1:25" ht="15.75" thickBot="1">
      <c r="A25" s="456" t="s">
        <v>16</v>
      </c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8"/>
    </row>
    <row r="26" spans="1:25" s="214" customFormat="1">
      <c r="A26" s="229"/>
      <c r="B26" s="229"/>
      <c r="C26" s="229"/>
      <c r="D26" s="229"/>
      <c r="E26" s="229"/>
      <c r="F26" s="229"/>
      <c r="G26" s="229"/>
      <c r="H26" s="229"/>
      <c r="I26" s="229"/>
      <c r="J26" s="230"/>
      <c r="K26" s="229"/>
      <c r="L26" s="229"/>
      <c r="M26" s="231"/>
      <c r="N26" s="231"/>
      <c r="O26" s="231"/>
      <c r="P26" s="231"/>
      <c r="Q26" s="461"/>
      <c r="R26" s="462"/>
      <c r="S26" s="462"/>
      <c r="T26" s="462"/>
      <c r="U26" s="462"/>
      <c r="V26" s="232"/>
      <c r="W26" s="232"/>
      <c r="X26" s="233"/>
      <c r="Y26" s="234"/>
    </row>
    <row r="27" spans="1:25" s="214" customFormat="1" hidden="1">
      <c r="A27" s="463" t="s">
        <v>17</v>
      </c>
      <c r="B27" s="464"/>
      <c r="C27" s="464"/>
      <c r="D27" s="464"/>
      <c r="E27" s="464"/>
      <c r="F27" s="464"/>
      <c r="G27" s="465"/>
      <c r="H27" s="236">
        <v>1</v>
      </c>
      <c r="I27" s="211">
        <v>2</v>
      </c>
      <c r="J27" s="212">
        <v>3</v>
      </c>
      <c r="K27" s="211">
        <v>4</v>
      </c>
      <c r="L27" s="237">
        <v>5</v>
      </c>
      <c r="M27" s="469" t="s">
        <v>18</v>
      </c>
      <c r="N27" s="471" t="s">
        <v>19</v>
      </c>
      <c r="O27" s="473" t="s">
        <v>18</v>
      </c>
      <c r="P27" s="213"/>
      <c r="Q27" s="202"/>
      <c r="R27" s="202"/>
      <c r="S27" s="202"/>
      <c r="T27" s="202"/>
      <c r="U27" s="202"/>
      <c r="V27" s="202"/>
      <c r="W27" s="202"/>
      <c r="X27" s="202"/>
      <c r="Y27" s="202"/>
    </row>
    <row r="28" spans="1:25" s="214" customFormat="1" ht="15.75" hidden="1" thickBot="1">
      <c r="A28" s="466"/>
      <c r="B28" s="467"/>
      <c r="C28" s="467"/>
      <c r="D28" s="467"/>
      <c r="E28" s="467"/>
      <c r="F28" s="467"/>
      <c r="G28" s="468"/>
      <c r="H28" s="215">
        <v>-2</v>
      </c>
      <c r="I28" s="216">
        <v>-1</v>
      </c>
      <c r="J28" s="217"/>
      <c r="K28" s="216">
        <v>2</v>
      </c>
      <c r="L28" s="218">
        <v>3</v>
      </c>
      <c r="M28" s="470"/>
      <c r="N28" s="472"/>
      <c r="O28" s="474"/>
      <c r="P28" s="219"/>
      <c r="Q28" s="202"/>
      <c r="R28" s="202"/>
      <c r="S28" s="202"/>
      <c r="T28" s="202"/>
      <c r="U28" s="202"/>
      <c r="V28" s="203"/>
      <c r="W28" s="204"/>
      <c r="X28" s="205"/>
      <c r="Y28" s="205"/>
    </row>
    <row r="29" spans="1:25" s="214" customFormat="1" hidden="1">
      <c r="A29" s="475" t="s">
        <v>20</v>
      </c>
      <c r="B29" s="476"/>
      <c r="C29" s="476"/>
      <c r="D29" s="476"/>
      <c r="E29" s="476"/>
      <c r="F29" s="476"/>
      <c r="G29" s="477"/>
      <c r="H29" s="220">
        <f>COUNTIF(Q42:Q58,"X")</f>
        <v>0</v>
      </c>
      <c r="I29" s="221">
        <f>COUNTIF(R42:R58,"X")</f>
        <v>0</v>
      </c>
      <c r="J29" s="221">
        <f>COUNTIF(S42:S58,"X")</f>
        <v>0</v>
      </c>
      <c r="K29" s="221">
        <f>COUNTIF(T42:T58,"X")</f>
        <v>0</v>
      </c>
      <c r="L29" s="221">
        <f>COUNTIF(U42:U58,"X")</f>
        <v>0</v>
      </c>
      <c r="M29" s="221">
        <f>SUM(H29*H28)+(I29*I28)+(J29)+(K29*K28)+(L29*L28)</f>
        <v>0</v>
      </c>
      <c r="N29" s="222">
        <v>1</v>
      </c>
      <c r="O29" s="223">
        <f>M29*N29</f>
        <v>0</v>
      </c>
      <c r="P29" s="213"/>
      <c r="Q29" s="203"/>
      <c r="R29" s="202"/>
      <c r="S29" s="203"/>
      <c r="T29" s="202"/>
      <c r="U29" s="202"/>
      <c r="V29" s="202"/>
      <c r="W29" s="206">
        <f>SUM(H29:L29)</f>
        <v>0</v>
      </c>
      <c r="X29" s="207">
        <v>11</v>
      </c>
      <c r="Y29" s="207">
        <f t="shared" ref="Y29:Y37" si="0">W29-X29</f>
        <v>-11</v>
      </c>
    </row>
    <row r="30" spans="1:25" s="214" customFormat="1" hidden="1">
      <c r="A30" s="333" t="s">
        <v>21</v>
      </c>
      <c r="B30" s="334"/>
      <c r="C30" s="334"/>
      <c r="D30" s="334"/>
      <c r="E30" s="334"/>
      <c r="F30" s="334"/>
      <c r="G30" s="335"/>
      <c r="H30" s="224">
        <f>COUNTIF(Q66:Q85,"X")</f>
        <v>0</v>
      </c>
      <c r="I30" s="225">
        <f>COUNTIF(R66:R85,"X")</f>
        <v>1</v>
      </c>
      <c r="J30" s="225">
        <f>COUNTIF(S66:S85,"X")</f>
        <v>7</v>
      </c>
      <c r="K30" s="225">
        <f>COUNTIF(T66:T85,"X")</f>
        <v>0</v>
      </c>
      <c r="L30" s="225">
        <f>COUNTIF(U66:U85,"X")</f>
        <v>0</v>
      </c>
      <c r="M30" s="225">
        <f>SUM(H30*H28)+(I30*I28)+(J30)+(K30*K28)+(L30*L28)</f>
        <v>6</v>
      </c>
      <c r="N30" s="226">
        <v>2</v>
      </c>
      <c r="O30" s="227">
        <f t="shared" ref="O30:O35" si="1">M30*N30</f>
        <v>12</v>
      </c>
      <c r="P30" s="213"/>
      <c r="Q30" s="202"/>
      <c r="R30" s="202"/>
      <c r="S30" s="202"/>
      <c r="T30" s="202"/>
      <c r="U30" s="202"/>
      <c r="V30" s="202"/>
      <c r="W30" s="206">
        <f t="shared" ref="W30:W37" si="2">SUM(H30:L30)</f>
        <v>8</v>
      </c>
      <c r="X30" s="207">
        <v>8</v>
      </c>
      <c r="Y30" s="207">
        <f t="shared" si="0"/>
        <v>0</v>
      </c>
    </row>
    <row r="31" spans="1:25" s="214" customFormat="1" hidden="1">
      <c r="A31" s="444" t="s">
        <v>22</v>
      </c>
      <c r="B31" s="445"/>
      <c r="C31" s="445"/>
      <c r="D31" s="445"/>
      <c r="E31" s="445"/>
      <c r="F31" s="445"/>
      <c r="G31" s="446"/>
      <c r="H31" s="224">
        <f>COUNTIF(Q93:Q98,"X")</f>
        <v>0</v>
      </c>
      <c r="I31" s="225">
        <f>COUNTIF(R93:R98,"X")</f>
        <v>0</v>
      </c>
      <c r="J31" s="225">
        <f>COUNTIF(S93:S98,"X")</f>
        <v>4</v>
      </c>
      <c r="K31" s="225">
        <f>COUNTIF(T93:T98,"X")</f>
        <v>2</v>
      </c>
      <c r="L31" s="225">
        <f>COUNTIF(U93:U98,"X")</f>
        <v>0</v>
      </c>
      <c r="M31" s="225">
        <f>SUM(H31*H28)+(I31*I28)+(J31)+(K31*K28)+(L31*L28)</f>
        <v>8</v>
      </c>
      <c r="N31" s="226">
        <v>2</v>
      </c>
      <c r="O31" s="227">
        <f t="shared" si="1"/>
        <v>16</v>
      </c>
      <c r="P31" s="213"/>
      <c r="Q31" s="202"/>
      <c r="R31" s="202"/>
      <c r="S31" s="202"/>
      <c r="T31" s="202"/>
      <c r="U31" s="202"/>
      <c r="V31" s="202"/>
      <c r="W31" s="206">
        <f t="shared" si="2"/>
        <v>6</v>
      </c>
      <c r="X31" s="207">
        <v>6</v>
      </c>
      <c r="Y31" s="207">
        <f t="shared" si="0"/>
        <v>0</v>
      </c>
    </row>
    <row r="32" spans="1:25" s="214" customFormat="1" hidden="1">
      <c r="A32" s="333" t="s">
        <v>23</v>
      </c>
      <c r="B32" s="334"/>
      <c r="C32" s="334"/>
      <c r="D32" s="334"/>
      <c r="E32" s="334"/>
      <c r="F32" s="334"/>
      <c r="G32" s="335"/>
      <c r="H32" s="224">
        <f>COUNTIF(Q106:Q136,"X")</f>
        <v>0</v>
      </c>
      <c r="I32" s="225">
        <f>COUNTIF(R106:R136,"X")</f>
        <v>0</v>
      </c>
      <c r="J32" s="225">
        <f>COUNTIF(S106:S136,"X")</f>
        <v>12</v>
      </c>
      <c r="K32" s="225">
        <f>COUNTIF(T106:T136,"X")</f>
        <v>1</v>
      </c>
      <c r="L32" s="225">
        <f>COUNTIF(U106:U136,"X")</f>
        <v>0</v>
      </c>
      <c r="M32" s="225">
        <f>SUM(H32*H28)+(I32*I28)+(J32)+(K32*K28)+(L32*L28)</f>
        <v>14</v>
      </c>
      <c r="N32" s="226">
        <v>5</v>
      </c>
      <c r="O32" s="227">
        <f t="shared" si="1"/>
        <v>70</v>
      </c>
      <c r="P32" s="213"/>
      <c r="Q32" s="202"/>
      <c r="R32" s="202"/>
      <c r="S32" s="202"/>
      <c r="T32" s="202"/>
      <c r="U32" s="202"/>
      <c r="V32" s="202"/>
      <c r="W32" s="206">
        <f t="shared" si="2"/>
        <v>13</v>
      </c>
      <c r="X32" s="207">
        <v>13</v>
      </c>
      <c r="Y32" s="207">
        <f t="shared" si="0"/>
        <v>0</v>
      </c>
    </row>
    <row r="33" spans="1:188" s="214" customFormat="1" hidden="1">
      <c r="A33" s="333" t="s">
        <v>24</v>
      </c>
      <c r="B33" s="334"/>
      <c r="C33" s="334"/>
      <c r="D33" s="334"/>
      <c r="E33" s="334"/>
      <c r="F33" s="334"/>
      <c r="G33" s="335"/>
      <c r="H33" s="224">
        <f>COUNTIF(Q144:Q176,"X")</f>
        <v>0</v>
      </c>
      <c r="I33" s="225">
        <f>COUNTIF(R144:R176,"X")</f>
        <v>0</v>
      </c>
      <c r="J33" s="225">
        <f>COUNTIF(S144:S176,"X")</f>
        <v>11</v>
      </c>
      <c r="K33" s="225">
        <f>COUNTIF(T144:T176,"X")</f>
        <v>4</v>
      </c>
      <c r="L33" s="225">
        <f>COUNTIF(U144:U176,"X")</f>
        <v>0</v>
      </c>
      <c r="M33" s="225">
        <f>SUM(H33*H28)+(I33*I28)+(J33)+(K33*K28)+(L33*L28)</f>
        <v>19</v>
      </c>
      <c r="N33" s="226">
        <v>4</v>
      </c>
      <c r="O33" s="227">
        <f t="shared" si="1"/>
        <v>76</v>
      </c>
      <c r="P33" s="213"/>
      <c r="Q33" s="202"/>
      <c r="R33" s="202"/>
      <c r="S33" s="202"/>
      <c r="T33" s="202"/>
      <c r="U33" s="202"/>
      <c r="V33" s="202"/>
      <c r="W33" s="206">
        <f t="shared" si="2"/>
        <v>15</v>
      </c>
      <c r="X33" s="207">
        <v>15</v>
      </c>
      <c r="Y33" s="207">
        <f t="shared" si="0"/>
        <v>0</v>
      </c>
    </row>
    <row r="34" spans="1:188" s="214" customFormat="1" hidden="1">
      <c r="A34" s="333" t="s">
        <v>25</v>
      </c>
      <c r="B34" s="334"/>
      <c r="C34" s="334"/>
      <c r="D34" s="334"/>
      <c r="E34" s="334"/>
      <c r="F34" s="334"/>
      <c r="G34" s="335"/>
      <c r="H34" s="224">
        <f>COUNTIF(Q184:Q251,"X")</f>
        <v>1</v>
      </c>
      <c r="I34" s="225">
        <f>COUNTIF(R184:R251,"X")</f>
        <v>0</v>
      </c>
      <c r="J34" s="225">
        <f>COUNTIF(S184:S251,"X")</f>
        <v>24</v>
      </c>
      <c r="K34" s="225">
        <f>COUNTIF(T184:T251,"X")</f>
        <v>1</v>
      </c>
      <c r="L34" s="225">
        <f>COUNTIF(U184:U251,"X")</f>
        <v>0</v>
      </c>
      <c r="M34" s="225">
        <f>SUM(H34*H28)+(I34*I28)+(J34)+(K34*K28)+(L34*L28)</f>
        <v>24</v>
      </c>
      <c r="N34" s="226">
        <v>3</v>
      </c>
      <c r="O34" s="227">
        <f t="shared" si="1"/>
        <v>72</v>
      </c>
      <c r="P34" s="213"/>
      <c r="Q34" s="202"/>
      <c r="R34" s="202"/>
      <c r="S34" s="202"/>
      <c r="T34" s="202"/>
      <c r="U34" s="202"/>
      <c r="V34" s="202"/>
      <c r="W34" s="206">
        <f t="shared" si="2"/>
        <v>26</v>
      </c>
      <c r="X34" s="207">
        <v>26</v>
      </c>
      <c r="Y34" s="207">
        <f t="shared" si="0"/>
        <v>0</v>
      </c>
    </row>
    <row r="35" spans="1:188" s="214" customFormat="1" hidden="1">
      <c r="A35" s="333" t="s">
        <v>26</v>
      </c>
      <c r="B35" s="334"/>
      <c r="C35" s="334"/>
      <c r="D35" s="334"/>
      <c r="E35" s="334"/>
      <c r="F35" s="334"/>
      <c r="G35" s="335"/>
      <c r="H35" s="224">
        <f>COUNTIF(Q259:Q288,"X")</f>
        <v>0</v>
      </c>
      <c r="I35" s="225">
        <f>COUNTIF(R259:R288,"X")</f>
        <v>0</v>
      </c>
      <c r="J35" s="225">
        <f>COUNTIF(S259:S288,"X")</f>
        <v>12</v>
      </c>
      <c r="K35" s="225">
        <f>COUNTIF(T259:T288,"X")</f>
        <v>0</v>
      </c>
      <c r="L35" s="225">
        <f>COUNTIF(U259:U288,"X")</f>
        <v>0</v>
      </c>
      <c r="M35" s="225">
        <f>SUM(H35*H28)+(I35*I28)+(J35)+(K35*K28)+(L35*L28)</f>
        <v>12</v>
      </c>
      <c r="N35" s="226">
        <v>2</v>
      </c>
      <c r="O35" s="227">
        <f t="shared" si="1"/>
        <v>24</v>
      </c>
      <c r="P35" s="213"/>
      <c r="Q35" s="202"/>
      <c r="R35" s="202"/>
      <c r="S35" s="202"/>
      <c r="T35" s="202"/>
      <c r="U35" s="202"/>
      <c r="V35" s="202"/>
      <c r="W35" s="206">
        <f t="shared" si="2"/>
        <v>12</v>
      </c>
      <c r="X35" s="207">
        <v>12</v>
      </c>
      <c r="Y35" s="207">
        <f t="shared" si="0"/>
        <v>0</v>
      </c>
    </row>
    <row r="36" spans="1:188" s="214" customFormat="1" hidden="1">
      <c r="A36" s="333" t="s">
        <v>27</v>
      </c>
      <c r="B36" s="334"/>
      <c r="C36" s="334"/>
      <c r="D36" s="334"/>
      <c r="E36" s="334"/>
      <c r="F36" s="334"/>
      <c r="G36" s="335"/>
      <c r="H36" s="224">
        <f>COUNTIF(Q295:Q299,"X")</f>
        <v>0</v>
      </c>
      <c r="I36" s="225">
        <f>COUNTIF(R295:R299,"X")</f>
        <v>0</v>
      </c>
      <c r="J36" s="225">
        <f>COUNTIF(S295:S299,"X")</f>
        <v>5</v>
      </c>
      <c r="K36" s="225">
        <f>COUNTIF(T295:T299,"X")</f>
        <v>0</v>
      </c>
      <c r="L36" s="225">
        <f>COUNTIF(U295:U299,"X")</f>
        <v>0</v>
      </c>
      <c r="M36" s="225">
        <f>SUM(H36*H28)+(I36*I28)+(J36)+(K36*K28)+(L36*L28)</f>
        <v>5</v>
      </c>
      <c r="N36" s="226">
        <v>3</v>
      </c>
      <c r="O36" s="227">
        <f>N36*M36</f>
        <v>15</v>
      </c>
      <c r="P36" s="213"/>
      <c r="Q36" s="202"/>
      <c r="R36" s="202"/>
      <c r="S36" s="202"/>
      <c r="T36" s="202"/>
      <c r="U36" s="202"/>
      <c r="V36" s="202"/>
      <c r="W36" s="206">
        <f t="shared" si="2"/>
        <v>5</v>
      </c>
      <c r="X36" s="207">
        <v>6</v>
      </c>
      <c r="Y36" s="207">
        <f t="shared" si="0"/>
        <v>-1</v>
      </c>
    </row>
    <row r="37" spans="1:188" s="214" customFormat="1" ht="0.6" hidden="1" customHeight="1" thickBot="1">
      <c r="A37" s="336" t="s">
        <v>336</v>
      </c>
      <c r="B37" s="337"/>
      <c r="C37" s="337"/>
      <c r="D37" s="337"/>
      <c r="E37" s="337"/>
      <c r="F37" s="337"/>
      <c r="G37" s="338"/>
      <c r="H37" s="224">
        <f>COUNTIF(Q306:Q311,"X")</f>
        <v>0</v>
      </c>
      <c r="I37" s="224">
        <f t="shared" ref="I37:L37" si="3">COUNTIF(R306:R311,"X")</f>
        <v>0</v>
      </c>
      <c r="J37" s="224">
        <f t="shared" si="3"/>
        <v>0</v>
      </c>
      <c r="K37" s="224">
        <f t="shared" si="3"/>
        <v>0</v>
      </c>
      <c r="L37" s="224">
        <f t="shared" si="3"/>
        <v>0</v>
      </c>
      <c r="M37" s="225">
        <f>SUM(H37*H29)+(I37*I29)+(J37)+(K37*K29)+(L37*L29)</f>
        <v>0</v>
      </c>
      <c r="N37" s="226">
        <v>1</v>
      </c>
      <c r="O37" s="227">
        <f>N37*M37</f>
        <v>0</v>
      </c>
      <c r="P37" s="213"/>
      <c r="Q37" s="202"/>
      <c r="R37" s="202"/>
      <c r="S37" s="202"/>
      <c r="T37" s="202"/>
      <c r="U37" s="202"/>
      <c r="V37" s="202"/>
      <c r="W37" s="206">
        <f t="shared" si="2"/>
        <v>0</v>
      </c>
      <c r="X37" s="207">
        <v>5</v>
      </c>
      <c r="Y37" s="207">
        <f t="shared" si="0"/>
        <v>-5</v>
      </c>
    </row>
    <row r="38" spans="1:188" s="214" customFormat="1" ht="16.5" hidden="1" thickBot="1">
      <c r="A38" s="339"/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1"/>
      <c r="M38" s="342">
        <f>SUM(O29:O36)</f>
        <v>285</v>
      </c>
      <c r="N38" s="343"/>
      <c r="O38" s="344"/>
      <c r="P38" s="228"/>
      <c r="Q38" s="202"/>
      <c r="R38" s="202"/>
      <c r="S38" s="202"/>
      <c r="T38" s="202"/>
      <c r="U38" s="202"/>
      <c r="V38" s="202"/>
      <c r="W38" s="208">
        <f>SUM(W29:W36)</f>
        <v>85</v>
      </c>
      <c r="X38" s="208">
        <f>SUM(X29:X37)</f>
        <v>102</v>
      </c>
      <c r="Y38" s="202"/>
    </row>
    <row r="39" spans="1:188" s="214" customFormat="1" ht="15.75" customHeight="1" thickBot="1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1"/>
      <c r="N39" s="231"/>
      <c r="O39" s="231"/>
      <c r="P39" s="231"/>
      <c r="Q39" s="231"/>
      <c r="R39" s="231"/>
      <c r="S39" s="231"/>
      <c r="T39" s="231"/>
      <c r="U39" s="231"/>
      <c r="V39" s="234"/>
      <c r="W39" s="234"/>
      <c r="X39" s="234"/>
      <c r="Y39" s="234"/>
    </row>
    <row r="40" spans="1:188" ht="19.5" thickTop="1" thickBot="1">
      <c r="A40" s="3">
        <v>1</v>
      </c>
      <c r="B40" s="348" t="s">
        <v>28</v>
      </c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50"/>
    </row>
    <row r="41" spans="1:188" ht="15.75" thickBot="1">
      <c r="A41" s="4" t="s">
        <v>29</v>
      </c>
      <c r="B41" s="434" t="s">
        <v>30</v>
      </c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2"/>
      <c r="Q41" s="5">
        <v>1</v>
      </c>
      <c r="R41" s="6">
        <v>2</v>
      </c>
      <c r="S41" s="7">
        <v>3</v>
      </c>
      <c r="T41" s="6">
        <v>4</v>
      </c>
      <c r="U41" s="8">
        <v>5</v>
      </c>
    </row>
    <row r="42" spans="1:188" ht="15.75" thickBot="1">
      <c r="A42" s="9" t="s">
        <v>31</v>
      </c>
      <c r="B42" s="374" t="s">
        <v>32</v>
      </c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6"/>
      <c r="Q42" s="10"/>
      <c r="R42" s="11"/>
      <c r="S42" s="12"/>
      <c r="T42" s="13"/>
      <c r="U42" s="14"/>
    </row>
    <row r="43" spans="1:188" ht="15.75" thickBot="1">
      <c r="A43" s="15" t="s">
        <v>33</v>
      </c>
      <c r="B43" s="356" t="s">
        <v>34</v>
      </c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8"/>
      <c r="Q43" s="16"/>
      <c r="R43" s="17"/>
      <c r="S43" s="18"/>
      <c r="T43" s="19"/>
      <c r="U43" s="14"/>
    </row>
    <row r="44" spans="1:188" ht="15.75" thickBot="1">
      <c r="A44" s="15" t="s">
        <v>35</v>
      </c>
      <c r="B44" s="457" t="s">
        <v>36</v>
      </c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8"/>
      <c r="Q44" s="16"/>
      <c r="R44" s="17"/>
      <c r="S44" s="18"/>
      <c r="T44" s="19"/>
      <c r="U44" s="14"/>
    </row>
    <row r="45" spans="1:188">
      <c r="A45" s="15" t="s">
        <v>37</v>
      </c>
      <c r="B45" s="330" t="s">
        <v>38</v>
      </c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20"/>
      <c r="R45" s="21"/>
      <c r="S45" s="22"/>
      <c r="T45" s="23"/>
      <c r="U45" s="24"/>
    </row>
    <row r="46" spans="1:188">
      <c r="A46" s="15" t="s">
        <v>39</v>
      </c>
      <c r="B46" s="330" t="s">
        <v>40</v>
      </c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2"/>
      <c r="Q46" s="20"/>
      <c r="R46" s="21"/>
      <c r="S46" s="22"/>
      <c r="T46" s="23"/>
      <c r="U46" s="24"/>
    </row>
    <row r="47" spans="1:188" s="285" customFormat="1" ht="13.9" customHeight="1" thickBot="1">
      <c r="A47" s="15" t="s">
        <v>339</v>
      </c>
      <c r="B47" s="330" t="s">
        <v>340</v>
      </c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9"/>
      <c r="Q47" s="279"/>
      <c r="R47" s="280"/>
      <c r="S47" s="281"/>
      <c r="T47" s="282"/>
      <c r="U47" s="283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  <c r="DX47" s="284"/>
      <c r="DY47" s="284"/>
      <c r="DZ47" s="284"/>
      <c r="EA47" s="284"/>
      <c r="EB47" s="284"/>
      <c r="EC47" s="284"/>
      <c r="ED47" s="284"/>
      <c r="EE47" s="284"/>
      <c r="EF47" s="284"/>
      <c r="EG47" s="284"/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284"/>
      <c r="EU47" s="284"/>
      <c r="EV47" s="284"/>
      <c r="EW47" s="284"/>
      <c r="EX47" s="284"/>
      <c r="EY47" s="284"/>
      <c r="EZ47" s="284"/>
      <c r="FA47" s="284"/>
      <c r="FB47" s="284"/>
      <c r="FC47" s="284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E47" s="284"/>
      <c r="GF47" s="284"/>
    </row>
    <row r="48" spans="1:188">
      <c r="A48" s="359" t="s">
        <v>338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1"/>
    </row>
    <row r="49" spans="1:21">
      <c r="A49" s="362"/>
      <c r="B49" s="363"/>
      <c r="C49" s="363"/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4"/>
    </row>
    <row r="50" spans="1:21">
      <c r="A50" s="365"/>
      <c r="B50" s="366"/>
      <c r="C50" s="366"/>
      <c r="D50" s="366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6"/>
      <c r="Q50" s="366"/>
      <c r="R50" s="366"/>
      <c r="S50" s="366"/>
      <c r="T50" s="366"/>
      <c r="U50" s="364"/>
    </row>
    <row r="51" spans="1:21" ht="15.75" thickBot="1">
      <c r="A51" s="367"/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9"/>
    </row>
    <row r="52" spans="1:21" ht="6.75" customHeight="1" thickTop="1" thickBo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21" ht="16.5" thickTop="1" thickBot="1">
      <c r="A53" s="26" t="s">
        <v>41</v>
      </c>
      <c r="B53" s="460" t="s">
        <v>42</v>
      </c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52"/>
      <c r="Q53" s="27">
        <v>1</v>
      </c>
      <c r="R53" s="28">
        <v>2</v>
      </c>
      <c r="S53" s="29">
        <v>3</v>
      </c>
      <c r="T53" s="28">
        <v>4</v>
      </c>
      <c r="U53" s="30">
        <v>5</v>
      </c>
    </row>
    <row r="54" spans="1:21">
      <c r="A54" s="31" t="s">
        <v>43</v>
      </c>
      <c r="B54" s="353" t="s">
        <v>44</v>
      </c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55"/>
      <c r="Q54" s="10"/>
      <c r="R54" s="11"/>
      <c r="S54" s="12"/>
      <c r="T54" s="13"/>
      <c r="U54" s="14"/>
    </row>
    <row r="55" spans="1:21">
      <c r="A55" s="32" t="s">
        <v>46</v>
      </c>
      <c r="B55" s="356" t="s">
        <v>47</v>
      </c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8"/>
      <c r="Q55" s="16"/>
      <c r="R55" s="17"/>
      <c r="S55" s="18"/>
      <c r="T55" s="19"/>
      <c r="U55" s="14"/>
    </row>
    <row r="56" spans="1:21">
      <c r="A56" s="32" t="s">
        <v>48</v>
      </c>
      <c r="B56" s="356" t="s">
        <v>49</v>
      </c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8"/>
      <c r="Q56" s="16"/>
      <c r="R56" s="17"/>
      <c r="S56" s="18"/>
      <c r="T56" s="19"/>
      <c r="U56" s="14"/>
    </row>
    <row r="57" spans="1:21">
      <c r="A57" s="32" t="s">
        <v>50</v>
      </c>
      <c r="B57" s="356" t="s">
        <v>51</v>
      </c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8"/>
      <c r="Q57" s="20"/>
      <c r="R57" s="21"/>
      <c r="S57" s="22"/>
      <c r="T57" s="23"/>
      <c r="U57" s="24"/>
    </row>
    <row r="58" spans="1:21" ht="15.75" thickBot="1">
      <c r="A58" s="33" t="s">
        <v>52</v>
      </c>
      <c r="B58" s="377" t="s">
        <v>53</v>
      </c>
      <c r="C58" s="378"/>
      <c r="D58" s="378"/>
      <c r="E58" s="378"/>
      <c r="F58" s="378"/>
      <c r="G58" s="378"/>
      <c r="H58" s="378"/>
      <c r="I58" s="378"/>
      <c r="J58" s="378"/>
      <c r="K58" s="378"/>
      <c r="L58" s="378"/>
      <c r="M58" s="378"/>
      <c r="N58" s="378"/>
      <c r="O58" s="378"/>
      <c r="P58" s="379"/>
      <c r="Q58" s="34"/>
      <c r="R58" s="35"/>
      <c r="S58" s="36"/>
      <c r="T58" s="37"/>
      <c r="U58" s="38"/>
    </row>
    <row r="59" spans="1:21" ht="14.45" customHeight="1">
      <c r="A59" s="359" t="s">
        <v>338</v>
      </c>
      <c r="B59" s="360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1"/>
    </row>
    <row r="60" spans="1:21">
      <c r="A60" s="362"/>
      <c r="B60" s="363"/>
      <c r="C60" s="363"/>
      <c r="D60" s="363"/>
      <c r="E60" s="363"/>
      <c r="F60" s="363"/>
      <c r="G60" s="363"/>
      <c r="H60" s="363"/>
      <c r="I60" s="363"/>
      <c r="J60" s="363"/>
      <c r="K60" s="363"/>
      <c r="L60" s="363"/>
      <c r="M60" s="363"/>
      <c r="N60" s="363"/>
      <c r="O60" s="363"/>
      <c r="P60" s="363"/>
      <c r="Q60" s="363"/>
      <c r="R60" s="363"/>
      <c r="S60" s="363"/>
      <c r="T60" s="363"/>
      <c r="U60" s="364"/>
    </row>
    <row r="61" spans="1:21">
      <c r="A61" s="365"/>
      <c r="B61" s="366"/>
      <c r="C61" s="366"/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66"/>
      <c r="O61" s="366"/>
      <c r="P61" s="366"/>
      <c r="Q61" s="366"/>
      <c r="R61" s="366"/>
      <c r="S61" s="366"/>
      <c r="T61" s="366"/>
      <c r="U61" s="364"/>
    </row>
    <row r="62" spans="1:21" ht="15.75" thickBot="1">
      <c r="A62" s="367"/>
      <c r="B62" s="368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9"/>
    </row>
    <row r="63" spans="1:21" ht="6" customHeight="1" thickTop="1" thickBo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 ht="19.5" thickTop="1" thickBot="1">
      <c r="A64" s="40" t="s">
        <v>54</v>
      </c>
      <c r="B64" s="348" t="s">
        <v>55</v>
      </c>
      <c r="C64" s="349"/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349"/>
      <c r="U64" s="350"/>
    </row>
    <row r="65" spans="1:30" ht="15.75" thickBot="1">
      <c r="A65" s="41" t="s">
        <v>56</v>
      </c>
      <c r="B65" s="380" t="s">
        <v>57</v>
      </c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2"/>
      <c r="Q65" s="42">
        <v>1</v>
      </c>
      <c r="R65" s="6">
        <v>2</v>
      </c>
      <c r="S65" s="7">
        <v>3</v>
      </c>
      <c r="T65" s="6">
        <v>4</v>
      </c>
      <c r="U65" s="8">
        <v>5</v>
      </c>
    </row>
    <row r="66" spans="1:30">
      <c r="A66" s="32" t="s">
        <v>58</v>
      </c>
      <c r="B66" s="345" t="s">
        <v>59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7"/>
      <c r="Q66" s="43"/>
      <c r="R66" s="44"/>
      <c r="S66" s="45" t="s">
        <v>45</v>
      </c>
      <c r="T66" s="46"/>
      <c r="U66" s="47"/>
    </row>
    <row r="67" spans="1:30">
      <c r="A67" s="32" t="s">
        <v>60</v>
      </c>
      <c r="B67" s="433" t="s">
        <v>61</v>
      </c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7"/>
      <c r="Q67" s="43"/>
      <c r="R67" s="44"/>
      <c r="S67" s="45" t="s">
        <v>45</v>
      </c>
      <c r="T67" s="46"/>
      <c r="U67" s="47"/>
    </row>
    <row r="68" spans="1:30">
      <c r="A68" s="186" t="s">
        <v>62</v>
      </c>
      <c r="B68" s="345" t="s">
        <v>63</v>
      </c>
      <c r="C68" s="346"/>
      <c r="D68" s="346"/>
      <c r="E68" s="346"/>
      <c r="F68" s="346"/>
      <c r="G68" s="346"/>
      <c r="H68" s="346"/>
      <c r="I68" s="346"/>
      <c r="J68" s="346"/>
      <c r="K68" s="346"/>
      <c r="L68" s="346"/>
      <c r="M68" s="346"/>
      <c r="N68" s="346"/>
      <c r="O68" s="346"/>
      <c r="P68" s="347"/>
      <c r="Q68" s="196"/>
      <c r="R68" s="187" t="s">
        <v>45</v>
      </c>
      <c r="S68" s="189"/>
      <c r="T68" s="188"/>
      <c r="U68" s="197"/>
    </row>
    <row r="69" spans="1:30" ht="15.75" thickBot="1">
      <c r="A69" s="49" t="s">
        <v>64</v>
      </c>
      <c r="B69" s="435" t="s">
        <v>65</v>
      </c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  <c r="O69" s="436"/>
      <c r="P69" s="437"/>
      <c r="Q69" s="50"/>
      <c r="R69" s="35"/>
      <c r="S69" s="36" t="s">
        <v>45</v>
      </c>
      <c r="T69" s="48"/>
      <c r="U69" s="38"/>
      <c r="AD69" s="190"/>
    </row>
    <row r="70" spans="1:30">
      <c r="A70" s="359" t="s">
        <v>345</v>
      </c>
      <c r="B70" s="360"/>
      <c r="C70" s="360"/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P70" s="360"/>
      <c r="Q70" s="360"/>
      <c r="R70" s="360"/>
      <c r="S70" s="360"/>
      <c r="T70" s="360"/>
      <c r="U70" s="361"/>
    </row>
    <row r="71" spans="1:30">
      <c r="A71" s="362"/>
      <c r="B71" s="363"/>
      <c r="C71" s="363"/>
      <c r="D71" s="363"/>
      <c r="E71" s="363"/>
      <c r="F71" s="363"/>
      <c r="G71" s="363"/>
      <c r="H71" s="363"/>
      <c r="I71" s="363"/>
      <c r="J71" s="363"/>
      <c r="K71" s="363"/>
      <c r="L71" s="363"/>
      <c r="M71" s="363"/>
      <c r="N71" s="363"/>
      <c r="O71" s="363"/>
      <c r="P71" s="363"/>
      <c r="Q71" s="363"/>
      <c r="R71" s="363"/>
      <c r="S71" s="363"/>
      <c r="T71" s="363"/>
      <c r="U71" s="364"/>
    </row>
    <row r="72" spans="1:30">
      <c r="A72" s="365"/>
      <c r="B72" s="371"/>
      <c r="C72" s="371"/>
      <c r="D72" s="371"/>
      <c r="E72" s="371"/>
      <c r="F72" s="371"/>
      <c r="G72" s="371"/>
      <c r="H72" s="371"/>
      <c r="I72" s="371"/>
      <c r="J72" s="371"/>
      <c r="K72" s="371"/>
      <c r="L72" s="371"/>
      <c r="M72" s="371"/>
      <c r="N72" s="371"/>
      <c r="O72" s="371"/>
      <c r="P72" s="371"/>
      <c r="Q72" s="371"/>
      <c r="R72" s="371"/>
      <c r="S72" s="371"/>
      <c r="T72" s="371"/>
      <c r="U72" s="364"/>
    </row>
    <row r="73" spans="1:30" ht="15.75" thickBot="1">
      <c r="A73" s="367"/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9"/>
    </row>
    <row r="74" spans="1:30" ht="6.75" customHeight="1" thickTop="1" thickBot="1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25"/>
      <c r="N74" s="25"/>
      <c r="O74" s="25"/>
      <c r="P74" s="25"/>
      <c r="Q74" s="25"/>
      <c r="R74" s="25"/>
      <c r="S74" s="25"/>
      <c r="T74" s="25"/>
      <c r="U74" s="25"/>
    </row>
    <row r="75" spans="1:30" ht="16.5" thickTop="1" thickBot="1">
      <c r="A75" s="71" t="s">
        <v>67</v>
      </c>
      <c r="B75" s="351" t="s">
        <v>68</v>
      </c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52"/>
      <c r="Q75" s="27">
        <v>1</v>
      </c>
      <c r="R75" s="28">
        <v>2</v>
      </c>
      <c r="S75" s="29">
        <v>3</v>
      </c>
      <c r="T75" s="28">
        <v>4</v>
      </c>
      <c r="U75" s="72">
        <v>5</v>
      </c>
    </row>
    <row r="76" spans="1:30">
      <c r="A76" s="73" t="s">
        <v>69</v>
      </c>
      <c r="B76" s="370" t="s">
        <v>70</v>
      </c>
      <c r="C76" s="371"/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2"/>
      <c r="Q76" s="74"/>
      <c r="R76" s="75"/>
      <c r="S76" s="76" t="s">
        <v>45</v>
      </c>
      <c r="T76" s="77"/>
      <c r="U76" s="78"/>
    </row>
    <row r="77" spans="1:30" ht="15.75" thickBot="1">
      <c r="A77" s="65" t="s">
        <v>71</v>
      </c>
      <c r="B77" s="377" t="s">
        <v>72</v>
      </c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9"/>
      <c r="Q77" s="79"/>
      <c r="R77" s="67"/>
      <c r="S77" s="68" t="s">
        <v>45</v>
      </c>
      <c r="T77" s="80"/>
      <c r="U77" s="81"/>
    </row>
    <row r="78" spans="1:30">
      <c r="A78" s="359" t="s">
        <v>66</v>
      </c>
      <c r="B78" s="360"/>
      <c r="C78" s="360"/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360"/>
      <c r="R78" s="360"/>
      <c r="S78" s="360"/>
      <c r="T78" s="360"/>
      <c r="U78" s="361"/>
    </row>
    <row r="79" spans="1:30">
      <c r="A79" s="362"/>
      <c r="B79" s="363"/>
      <c r="C79" s="363"/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3"/>
      <c r="Q79" s="363"/>
      <c r="R79" s="363"/>
      <c r="S79" s="363"/>
      <c r="T79" s="363"/>
      <c r="U79" s="364"/>
    </row>
    <row r="80" spans="1:30">
      <c r="A80" s="365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Q80" s="371"/>
      <c r="R80" s="371"/>
      <c r="S80" s="371"/>
      <c r="T80" s="371"/>
      <c r="U80" s="364"/>
    </row>
    <row r="81" spans="1:39" ht="15.75" thickBot="1">
      <c r="A81" s="367"/>
      <c r="B81" s="368"/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9"/>
    </row>
    <row r="82" spans="1:39" ht="6" customHeight="1" thickTop="1" thickBo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</row>
    <row r="83" spans="1:39" ht="16.5" thickTop="1" thickBot="1">
      <c r="A83" s="278" t="s">
        <v>73</v>
      </c>
      <c r="B83" s="441" t="s">
        <v>74</v>
      </c>
      <c r="C83" s="442"/>
      <c r="D83" s="442"/>
      <c r="E83" s="442"/>
      <c r="F83" s="442"/>
      <c r="G83" s="442"/>
      <c r="H83" s="442"/>
      <c r="I83" s="442"/>
      <c r="J83" s="442"/>
      <c r="K83" s="442"/>
      <c r="L83" s="442"/>
      <c r="M83" s="442"/>
      <c r="N83" s="442"/>
      <c r="O83" s="442"/>
      <c r="P83" s="443"/>
      <c r="Q83" s="53">
        <v>1</v>
      </c>
      <c r="R83" s="54">
        <v>2</v>
      </c>
      <c r="S83" s="55">
        <v>3</v>
      </c>
      <c r="T83" s="54">
        <v>4</v>
      </c>
      <c r="U83" s="56">
        <v>5</v>
      </c>
    </row>
    <row r="84" spans="1:39" s="180" customFormat="1" ht="15" customHeight="1">
      <c r="A84" s="73" t="s">
        <v>75</v>
      </c>
      <c r="B84" s="370" t="s">
        <v>76</v>
      </c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2"/>
      <c r="Q84" s="198"/>
      <c r="R84" s="199"/>
      <c r="S84" s="59" t="s">
        <v>45</v>
      </c>
      <c r="T84" s="200"/>
      <c r="U84" s="201"/>
      <c r="V84" s="1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</row>
    <row r="85" spans="1:39" ht="15.75" thickBot="1">
      <c r="A85" s="65" t="s">
        <v>77</v>
      </c>
      <c r="B85" s="438" t="s">
        <v>78</v>
      </c>
      <c r="C85" s="439"/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39"/>
      <c r="O85" s="439"/>
      <c r="P85" s="440"/>
      <c r="Q85" s="79"/>
      <c r="R85" s="67"/>
      <c r="S85" s="68" t="s">
        <v>45</v>
      </c>
      <c r="T85" s="84"/>
      <c r="U85" s="85"/>
    </row>
    <row r="86" spans="1:39">
      <c r="A86" s="359" t="s">
        <v>66</v>
      </c>
      <c r="B86" s="360"/>
      <c r="C86" s="360"/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0"/>
      <c r="S86" s="360"/>
      <c r="T86" s="360"/>
      <c r="U86" s="361"/>
    </row>
    <row r="87" spans="1:39">
      <c r="A87" s="362"/>
      <c r="B87" s="363"/>
      <c r="C87" s="363"/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3"/>
      <c r="P87" s="363"/>
      <c r="Q87" s="363"/>
      <c r="R87" s="363"/>
      <c r="S87" s="363"/>
      <c r="T87" s="363"/>
      <c r="U87" s="364"/>
    </row>
    <row r="88" spans="1:39">
      <c r="A88" s="365"/>
      <c r="B88" s="371"/>
      <c r="C88" s="371"/>
      <c r="D88" s="371"/>
      <c r="E88" s="371"/>
      <c r="F88" s="371"/>
      <c r="G88" s="371"/>
      <c r="H88" s="371"/>
      <c r="I88" s="371"/>
      <c r="J88" s="371"/>
      <c r="K88" s="371"/>
      <c r="L88" s="371"/>
      <c r="M88" s="371"/>
      <c r="N88" s="371"/>
      <c r="O88" s="371"/>
      <c r="P88" s="371"/>
      <c r="Q88" s="371"/>
      <c r="R88" s="371"/>
      <c r="S88" s="371"/>
      <c r="T88" s="371"/>
      <c r="U88" s="364"/>
    </row>
    <row r="89" spans="1:39" ht="15.75" thickBot="1">
      <c r="A89" s="367"/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368"/>
      <c r="P89" s="368"/>
      <c r="Q89" s="368"/>
      <c r="R89" s="368"/>
      <c r="S89" s="368"/>
      <c r="T89" s="368"/>
      <c r="U89" s="369"/>
    </row>
    <row r="90" spans="1:39" ht="6" customHeight="1" thickTop="1" thickBo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1:39" ht="19.5" thickTop="1" thickBot="1">
      <c r="A91" s="40" t="s">
        <v>79</v>
      </c>
      <c r="B91" s="348" t="s">
        <v>80</v>
      </c>
      <c r="C91" s="349"/>
      <c r="D91" s="349"/>
      <c r="E91" s="349"/>
      <c r="F91" s="349"/>
      <c r="G91" s="349"/>
      <c r="H91" s="349"/>
      <c r="I91" s="349"/>
      <c r="J91" s="349"/>
      <c r="K91" s="349"/>
      <c r="L91" s="349"/>
      <c r="M91" s="349"/>
      <c r="N91" s="349"/>
      <c r="O91" s="349"/>
      <c r="P91" s="349"/>
      <c r="Q91" s="349"/>
      <c r="R91" s="349"/>
      <c r="S91" s="349"/>
      <c r="T91" s="349"/>
      <c r="U91" s="350"/>
    </row>
    <row r="92" spans="1:39" ht="16.5" thickTop="1" thickBot="1">
      <c r="A92" s="52" t="s">
        <v>81</v>
      </c>
      <c r="B92" s="373" t="s">
        <v>82</v>
      </c>
      <c r="C92" s="349"/>
      <c r="D92" s="349"/>
      <c r="E92" s="349"/>
      <c r="F92" s="349"/>
      <c r="G92" s="349"/>
      <c r="H92" s="349"/>
      <c r="I92" s="349"/>
      <c r="J92" s="349"/>
      <c r="K92" s="349"/>
      <c r="L92" s="349"/>
      <c r="M92" s="349"/>
      <c r="N92" s="349"/>
      <c r="O92" s="349"/>
      <c r="P92" s="352"/>
      <c r="Q92" s="53">
        <v>1</v>
      </c>
      <c r="R92" s="54">
        <v>2</v>
      </c>
      <c r="S92" s="55">
        <v>3</v>
      </c>
      <c r="T92" s="54">
        <v>4</v>
      </c>
      <c r="U92" s="56">
        <v>5</v>
      </c>
    </row>
    <row r="93" spans="1:39">
      <c r="A93" s="57" t="s">
        <v>83</v>
      </c>
      <c r="B93" s="430" t="s">
        <v>84</v>
      </c>
      <c r="C93" s="431"/>
      <c r="D93" s="431"/>
      <c r="E93" s="431"/>
      <c r="F93" s="431"/>
      <c r="G93" s="431"/>
      <c r="H93" s="431"/>
      <c r="I93" s="431"/>
      <c r="J93" s="431"/>
      <c r="K93" s="431"/>
      <c r="L93" s="431"/>
      <c r="M93" s="431"/>
      <c r="N93" s="431"/>
      <c r="O93" s="431"/>
      <c r="P93" s="432"/>
      <c r="Q93" s="58"/>
      <c r="R93" s="82"/>
      <c r="S93" s="83"/>
      <c r="T93" s="89" t="s">
        <v>45</v>
      </c>
      <c r="U93" s="91"/>
      <c r="W93" s="191"/>
      <c r="X93" s="191"/>
      <c r="Y93" s="191"/>
      <c r="Z93" s="191"/>
      <c r="AA93" s="191"/>
      <c r="AB93" s="191"/>
      <c r="AC93" s="191"/>
      <c r="AD93" s="191"/>
      <c r="AE93" s="191"/>
    </row>
    <row r="94" spans="1:39">
      <c r="A94" s="62" t="s">
        <v>85</v>
      </c>
      <c r="B94" s="356" t="s">
        <v>86</v>
      </c>
      <c r="C94" s="357"/>
      <c r="D94" s="357"/>
      <c r="E94" s="357"/>
      <c r="F94" s="357"/>
      <c r="G94" s="357"/>
      <c r="H94" s="357"/>
      <c r="I94" s="357"/>
      <c r="J94" s="357"/>
      <c r="K94" s="357"/>
      <c r="L94" s="357"/>
      <c r="M94" s="357"/>
      <c r="N94" s="357"/>
      <c r="O94" s="357"/>
      <c r="P94" s="358"/>
      <c r="Q94" s="16"/>
      <c r="R94" s="17"/>
      <c r="S94" s="18" t="s">
        <v>45</v>
      </c>
      <c r="T94" s="63"/>
      <c r="U94" s="64"/>
      <c r="W94" s="191"/>
      <c r="X94" s="191"/>
      <c r="Y94" s="191"/>
      <c r="Z94" s="191"/>
      <c r="AA94" s="191"/>
      <c r="AB94" s="191"/>
      <c r="AC94" s="191"/>
      <c r="AD94" s="191"/>
      <c r="AE94" s="191"/>
    </row>
    <row r="95" spans="1:39">
      <c r="A95" s="62" t="s">
        <v>87</v>
      </c>
      <c r="B95" s="356" t="s">
        <v>88</v>
      </c>
      <c r="C95" s="357"/>
      <c r="D95" s="357"/>
      <c r="E95" s="357"/>
      <c r="F95" s="357"/>
      <c r="G95" s="357"/>
      <c r="H95" s="357"/>
      <c r="I95" s="357"/>
      <c r="J95" s="357"/>
      <c r="K95" s="357"/>
      <c r="L95" s="357"/>
      <c r="M95" s="357"/>
      <c r="N95" s="357"/>
      <c r="O95" s="357"/>
      <c r="P95" s="358"/>
      <c r="Q95" s="16"/>
      <c r="R95" s="17"/>
      <c r="S95" s="18" t="s">
        <v>45</v>
      </c>
      <c r="T95" s="63"/>
      <c r="U95" s="64"/>
      <c r="W95" s="191"/>
      <c r="X95" s="191"/>
      <c r="Y95" s="191"/>
      <c r="Z95" s="191"/>
      <c r="AA95" s="191"/>
      <c r="AB95" s="191"/>
      <c r="AC95" s="191"/>
      <c r="AD95" s="191"/>
      <c r="AE95" s="191"/>
    </row>
    <row r="96" spans="1:39">
      <c r="A96" s="62" t="s">
        <v>89</v>
      </c>
      <c r="B96" s="356" t="s">
        <v>90</v>
      </c>
      <c r="C96" s="357"/>
      <c r="D96" s="357"/>
      <c r="E96" s="357"/>
      <c r="F96" s="357"/>
      <c r="G96" s="357"/>
      <c r="H96" s="357"/>
      <c r="I96" s="357"/>
      <c r="J96" s="357"/>
      <c r="K96" s="357"/>
      <c r="L96" s="357"/>
      <c r="M96" s="357"/>
      <c r="N96" s="357"/>
      <c r="O96" s="357"/>
      <c r="P96" s="358"/>
      <c r="Q96" s="181"/>
      <c r="R96" s="182"/>
      <c r="S96" s="18"/>
      <c r="T96" s="92" t="s">
        <v>45</v>
      </c>
      <c r="U96" s="64"/>
      <c r="W96" s="192"/>
      <c r="X96" s="192"/>
      <c r="Y96" s="192"/>
      <c r="Z96" s="192"/>
      <c r="AA96" s="192"/>
      <c r="AB96" s="192"/>
      <c r="AC96" s="192"/>
      <c r="AD96" s="192"/>
      <c r="AE96" s="192"/>
    </row>
    <row r="97" spans="1:31">
      <c r="A97" s="62" t="s">
        <v>91</v>
      </c>
      <c r="B97" s="356" t="s">
        <v>92</v>
      </c>
      <c r="C97" s="357"/>
      <c r="D97" s="357"/>
      <c r="E97" s="357"/>
      <c r="F97" s="357"/>
      <c r="G97" s="357"/>
      <c r="H97" s="357"/>
      <c r="I97" s="357"/>
      <c r="J97" s="357"/>
      <c r="K97" s="357"/>
      <c r="L97" s="357"/>
      <c r="M97" s="357"/>
      <c r="N97" s="357"/>
      <c r="O97" s="357"/>
      <c r="P97" s="358"/>
      <c r="Q97" s="16"/>
      <c r="R97" s="17"/>
      <c r="S97" s="18" t="s">
        <v>45</v>
      </c>
      <c r="T97" s="92"/>
      <c r="U97" s="64"/>
      <c r="W97" s="192"/>
      <c r="X97" s="192"/>
      <c r="Y97" s="192"/>
      <c r="Z97" s="192"/>
      <c r="AA97" s="192"/>
      <c r="AB97" s="192"/>
      <c r="AC97" s="192"/>
      <c r="AD97" s="192"/>
      <c r="AE97" s="192"/>
    </row>
    <row r="98" spans="1:31" ht="15.75" thickBot="1">
      <c r="A98" s="65" t="s">
        <v>93</v>
      </c>
      <c r="B98" s="377" t="s">
        <v>94</v>
      </c>
      <c r="C98" s="378"/>
      <c r="D98" s="378"/>
      <c r="E98" s="378"/>
      <c r="F98" s="378"/>
      <c r="G98" s="378"/>
      <c r="H98" s="378"/>
      <c r="I98" s="378"/>
      <c r="J98" s="378"/>
      <c r="K98" s="378"/>
      <c r="L98" s="378"/>
      <c r="M98" s="378"/>
      <c r="N98" s="378"/>
      <c r="O98" s="378"/>
      <c r="P98" s="379"/>
      <c r="Q98" s="66"/>
      <c r="R98" s="93"/>
      <c r="S98" s="94" t="s">
        <v>45</v>
      </c>
      <c r="T98" s="95"/>
      <c r="U98" s="69"/>
      <c r="W98" s="191"/>
      <c r="X98" s="191"/>
      <c r="Y98" s="191"/>
      <c r="Z98" s="191"/>
      <c r="AA98" s="191"/>
      <c r="AB98" s="191"/>
      <c r="AC98" s="191"/>
      <c r="AD98" s="191"/>
      <c r="AE98" s="191"/>
    </row>
    <row r="99" spans="1:31" ht="14.45" customHeight="1">
      <c r="A99" s="359" t="s">
        <v>346</v>
      </c>
      <c r="B99" s="360"/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1"/>
      <c r="W99" s="191"/>
      <c r="X99" s="191"/>
      <c r="Y99" s="191"/>
      <c r="Z99" s="191"/>
      <c r="AA99" s="191"/>
      <c r="AB99" s="191"/>
      <c r="AC99" s="191"/>
      <c r="AD99" s="191"/>
      <c r="AE99" s="191"/>
    </row>
    <row r="100" spans="1:31">
      <c r="A100" s="362"/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  <c r="S100" s="363"/>
      <c r="T100" s="363"/>
      <c r="U100" s="364"/>
      <c r="W100" s="191"/>
      <c r="X100" s="191"/>
      <c r="Y100" s="191"/>
      <c r="Z100" s="191"/>
      <c r="AA100" s="191"/>
      <c r="AB100" s="191"/>
      <c r="AC100" s="191"/>
      <c r="AD100" s="191"/>
      <c r="AE100" s="191"/>
    </row>
    <row r="101" spans="1:31">
      <c r="A101" s="365"/>
      <c r="B101" s="366"/>
      <c r="C101" s="366"/>
      <c r="D101" s="366"/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  <c r="P101" s="366"/>
      <c r="Q101" s="366"/>
      <c r="R101" s="366"/>
      <c r="S101" s="366"/>
      <c r="T101" s="366"/>
      <c r="U101" s="364"/>
      <c r="W101" s="191"/>
      <c r="X101" s="191"/>
      <c r="Y101" s="191"/>
      <c r="Z101" s="191"/>
      <c r="AA101" s="191"/>
      <c r="AB101" s="191"/>
      <c r="AC101" s="191"/>
      <c r="AD101" s="191"/>
      <c r="AE101" s="191"/>
    </row>
    <row r="102" spans="1:31" ht="15.75" thickBot="1">
      <c r="A102" s="367"/>
      <c r="B102" s="368"/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68"/>
      <c r="O102" s="368"/>
      <c r="P102" s="368"/>
      <c r="Q102" s="368"/>
      <c r="R102" s="368"/>
      <c r="S102" s="368"/>
      <c r="T102" s="368"/>
      <c r="U102" s="369"/>
    </row>
    <row r="103" spans="1:31" ht="7.5" customHeight="1" thickTop="1" thickBot="1">
      <c r="A103" s="96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</row>
    <row r="104" spans="1:31" ht="19.5" thickTop="1" thickBot="1">
      <c r="A104" s="98" t="s">
        <v>95</v>
      </c>
      <c r="B104" s="348" t="s">
        <v>96</v>
      </c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50"/>
    </row>
    <row r="105" spans="1:31" ht="16.5" thickTop="1" thickBot="1">
      <c r="A105" s="52" t="s">
        <v>97</v>
      </c>
      <c r="B105" s="373" t="s">
        <v>98</v>
      </c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52"/>
      <c r="Q105" s="53">
        <v>1</v>
      </c>
      <c r="R105" s="54">
        <v>2</v>
      </c>
      <c r="S105" s="55">
        <v>3</v>
      </c>
      <c r="T105" s="54">
        <v>4</v>
      </c>
      <c r="U105" s="56">
        <v>5</v>
      </c>
    </row>
    <row r="106" spans="1:31">
      <c r="A106" s="57" t="s">
        <v>99</v>
      </c>
      <c r="B106" s="370" t="s">
        <v>100</v>
      </c>
      <c r="C106" s="371"/>
      <c r="D106" s="371"/>
      <c r="E106" s="371"/>
      <c r="F106" s="371"/>
      <c r="G106" s="371"/>
      <c r="H106" s="371"/>
      <c r="I106" s="371"/>
      <c r="J106" s="371"/>
      <c r="K106" s="371"/>
      <c r="L106" s="371"/>
      <c r="M106" s="371"/>
      <c r="N106" s="371"/>
      <c r="O106" s="371"/>
      <c r="P106" s="372"/>
      <c r="Q106" s="103"/>
      <c r="R106" s="89"/>
      <c r="S106" s="83" t="s">
        <v>45</v>
      </c>
      <c r="T106" s="89"/>
      <c r="U106" s="104"/>
    </row>
    <row r="107" spans="1:31" ht="15.75" thickBot="1">
      <c r="A107" s="62" t="s">
        <v>101</v>
      </c>
      <c r="B107" s="356" t="s">
        <v>102</v>
      </c>
      <c r="C107" s="357"/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8"/>
      <c r="Q107" s="16"/>
      <c r="R107" s="17"/>
      <c r="S107" s="18" t="s">
        <v>45</v>
      </c>
      <c r="T107" s="105"/>
      <c r="U107" s="64"/>
    </row>
    <row r="108" spans="1:31" ht="15" customHeight="1">
      <c r="A108" s="62" t="s">
        <v>103</v>
      </c>
      <c r="B108" s="370" t="s">
        <v>104</v>
      </c>
      <c r="C108" s="371"/>
      <c r="D108" s="371"/>
      <c r="E108" s="371"/>
      <c r="F108" s="371"/>
      <c r="G108" s="371"/>
      <c r="H108" s="371"/>
      <c r="I108" s="371"/>
      <c r="J108" s="371"/>
      <c r="K108" s="371"/>
      <c r="L108" s="371"/>
      <c r="M108" s="371"/>
      <c r="N108" s="371"/>
      <c r="O108" s="371"/>
      <c r="P108" s="372"/>
      <c r="Q108" s="16"/>
      <c r="R108" s="17"/>
      <c r="S108" s="18" t="s">
        <v>45</v>
      </c>
      <c r="T108" s="89"/>
      <c r="U108" s="64"/>
    </row>
    <row r="109" spans="1:31" ht="15.75" customHeight="1" thickBot="1">
      <c r="A109" s="65" t="s">
        <v>105</v>
      </c>
      <c r="B109" s="356" t="s">
        <v>106</v>
      </c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7"/>
      <c r="P109" s="358"/>
      <c r="Q109" s="66"/>
      <c r="R109" s="93"/>
      <c r="S109" s="94" t="s">
        <v>45</v>
      </c>
      <c r="T109" s="106"/>
      <c r="U109" s="69"/>
    </row>
    <row r="110" spans="1:31">
      <c r="A110" s="359" t="s">
        <v>66</v>
      </c>
      <c r="B110" s="360"/>
      <c r="C110" s="360"/>
      <c r="D110" s="360"/>
      <c r="E110" s="360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1"/>
    </row>
    <row r="111" spans="1:31">
      <c r="A111" s="365"/>
      <c r="B111" s="371"/>
      <c r="C111" s="371"/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64"/>
    </row>
    <row r="112" spans="1:31">
      <c r="A112" s="365"/>
      <c r="B112" s="371"/>
      <c r="C112" s="371"/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71"/>
      <c r="O112" s="371"/>
      <c r="P112" s="371"/>
      <c r="Q112" s="371"/>
      <c r="R112" s="371"/>
      <c r="S112" s="371"/>
      <c r="T112" s="371"/>
      <c r="U112" s="364"/>
    </row>
    <row r="113" spans="1:29" ht="15.75" thickBot="1">
      <c r="A113" s="367"/>
      <c r="B113" s="368"/>
      <c r="C113" s="368"/>
      <c r="D113" s="368"/>
      <c r="E113" s="368"/>
      <c r="F113" s="368"/>
      <c r="G113" s="368"/>
      <c r="H113" s="368"/>
      <c r="I113" s="368"/>
      <c r="J113" s="368"/>
      <c r="K113" s="368"/>
      <c r="L113" s="368"/>
      <c r="M113" s="368"/>
      <c r="N113" s="368"/>
      <c r="O113" s="368"/>
      <c r="P113" s="368"/>
      <c r="Q113" s="368"/>
      <c r="R113" s="368"/>
      <c r="S113" s="368"/>
      <c r="T113" s="368"/>
      <c r="U113" s="369"/>
    </row>
    <row r="114" spans="1:29" ht="7.5" customHeight="1" thickTop="1" thickBo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1:29" ht="16.5" thickTop="1" thickBot="1">
      <c r="A115" s="71" t="s">
        <v>107</v>
      </c>
      <c r="B115" s="426" t="s">
        <v>108</v>
      </c>
      <c r="C115" s="427"/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8"/>
      <c r="Q115" s="27">
        <v>1</v>
      </c>
      <c r="R115" s="28">
        <v>2</v>
      </c>
      <c r="S115" s="29">
        <v>3</v>
      </c>
      <c r="T115" s="28">
        <v>4</v>
      </c>
      <c r="U115" s="72">
        <v>5</v>
      </c>
    </row>
    <row r="116" spans="1:29" ht="15" customHeight="1">
      <c r="A116" s="73" t="s">
        <v>109</v>
      </c>
      <c r="B116" s="429" t="s">
        <v>110</v>
      </c>
      <c r="C116" s="346"/>
      <c r="D116" s="346"/>
      <c r="E116" s="346"/>
      <c r="F116" s="346"/>
      <c r="G116" s="346"/>
      <c r="H116" s="346"/>
      <c r="I116" s="346"/>
      <c r="J116" s="346"/>
      <c r="K116" s="346"/>
      <c r="L116" s="346"/>
      <c r="M116" s="346"/>
      <c r="N116" s="346"/>
      <c r="O116" s="346"/>
      <c r="P116" s="347"/>
      <c r="Q116" s="74"/>
      <c r="R116" s="99"/>
      <c r="S116" s="76"/>
      <c r="T116" s="99" t="s">
        <v>45</v>
      </c>
      <c r="U116" s="100"/>
      <c r="W116" s="195"/>
      <c r="X116" s="195"/>
      <c r="Y116" s="195"/>
      <c r="Z116" s="195"/>
    </row>
    <row r="117" spans="1:29" ht="15" customHeight="1" thickBot="1">
      <c r="A117" s="184" t="s">
        <v>111</v>
      </c>
      <c r="B117" s="356" t="s">
        <v>112</v>
      </c>
      <c r="C117" s="357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8"/>
      <c r="Q117" s="16"/>
      <c r="R117" s="92"/>
      <c r="S117" s="18" t="s">
        <v>45</v>
      </c>
      <c r="T117" s="101"/>
      <c r="U117" s="64"/>
      <c r="W117" s="195"/>
      <c r="X117" s="195"/>
      <c r="Y117" s="195"/>
      <c r="Z117" s="195"/>
    </row>
    <row r="118" spans="1:29" ht="14.45" customHeight="1">
      <c r="A118" s="359" t="s">
        <v>355</v>
      </c>
      <c r="B118" s="360"/>
      <c r="C118" s="360"/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0"/>
      <c r="O118" s="360"/>
      <c r="P118" s="360"/>
      <c r="Q118" s="360"/>
      <c r="R118" s="360"/>
      <c r="S118" s="360"/>
      <c r="T118" s="360"/>
      <c r="U118" s="361"/>
      <c r="W118" s="195"/>
      <c r="X118" s="195"/>
      <c r="Y118" s="195"/>
      <c r="Z118" s="195"/>
    </row>
    <row r="119" spans="1:29">
      <c r="A119" s="362"/>
      <c r="B119" s="363"/>
      <c r="C119" s="363"/>
      <c r="D119" s="363"/>
      <c r="E119" s="363"/>
      <c r="F119" s="363"/>
      <c r="G119" s="363"/>
      <c r="H119" s="363"/>
      <c r="I119" s="363"/>
      <c r="J119" s="363"/>
      <c r="K119" s="363"/>
      <c r="L119" s="363"/>
      <c r="M119" s="363"/>
      <c r="N119" s="363"/>
      <c r="O119" s="363"/>
      <c r="P119" s="363"/>
      <c r="Q119" s="363"/>
      <c r="R119" s="363"/>
      <c r="S119" s="363"/>
      <c r="T119" s="363"/>
      <c r="U119" s="364"/>
      <c r="W119" s="195"/>
      <c r="X119" s="195"/>
      <c r="Y119" s="195"/>
      <c r="Z119" s="195"/>
    </row>
    <row r="120" spans="1:29">
      <c r="A120" s="365"/>
      <c r="B120" s="366"/>
      <c r="C120" s="366"/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  <c r="P120" s="366"/>
      <c r="Q120" s="366"/>
      <c r="R120" s="366"/>
      <c r="S120" s="366"/>
      <c r="T120" s="366"/>
      <c r="U120" s="364"/>
      <c r="W120" s="195"/>
      <c r="X120" s="195"/>
      <c r="Y120" s="195"/>
      <c r="Z120" s="195"/>
    </row>
    <row r="121" spans="1:29" ht="15.75" thickBot="1">
      <c r="A121" s="367"/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68"/>
      <c r="O121" s="368"/>
      <c r="P121" s="368"/>
      <c r="Q121" s="368"/>
      <c r="R121" s="368"/>
      <c r="S121" s="368"/>
      <c r="T121" s="368"/>
      <c r="U121" s="369"/>
      <c r="W121" s="195"/>
      <c r="X121" s="195"/>
      <c r="Y121" s="195"/>
      <c r="Z121" s="195"/>
      <c r="AA121" s="190"/>
      <c r="AB121" s="190"/>
      <c r="AC121" s="190"/>
    </row>
    <row r="122" spans="1:29" ht="7.5" customHeight="1" thickTop="1" thickBo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W122" s="195"/>
      <c r="X122" s="195"/>
      <c r="Y122" s="195"/>
      <c r="Z122" s="195"/>
      <c r="AA122" s="190"/>
      <c r="AB122" s="190"/>
      <c r="AC122" s="190"/>
    </row>
    <row r="123" spans="1:29" ht="16.5" thickTop="1" thickBot="1">
      <c r="A123" s="52" t="s">
        <v>113</v>
      </c>
      <c r="B123" s="373" t="s">
        <v>114</v>
      </c>
      <c r="C123" s="349"/>
      <c r="D123" s="349"/>
      <c r="E123" s="349"/>
      <c r="F123" s="349"/>
      <c r="G123" s="349"/>
      <c r="H123" s="349"/>
      <c r="I123" s="349"/>
      <c r="J123" s="349"/>
      <c r="K123" s="349"/>
      <c r="L123" s="349"/>
      <c r="M123" s="349"/>
      <c r="N123" s="349"/>
      <c r="O123" s="349"/>
      <c r="P123" s="352"/>
      <c r="Q123" s="53">
        <v>1</v>
      </c>
      <c r="R123" s="54">
        <v>2</v>
      </c>
      <c r="S123" s="55">
        <v>3</v>
      </c>
      <c r="T123" s="54">
        <v>4</v>
      </c>
      <c r="U123" s="56">
        <v>5</v>
      </c>
      <c r="W123" s="195"/>
      <c r="X123" s="195"/>
      <c r="Y123" s="195"/>
      <c r="Z123" s="195"/>
    </row>
    <row r="124" spans="1:29" ht="15.75" customHeight="1" thickBot="1">
      <c r="A124" s="184" t="s">
        <v>115</v>
      </c>
      <c r="B124" s="356" t="s">
        <v>116</v>
      </c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7"/>
      <c r="P124" s="358"/>
      <c r="Q124" s="16"/>
      <c r="R124" s="17"/>
      <c r="S124" s="18" t="s">
        <v>45</v>
      </c>
      <c r="T124" s="106"/>
      <c r="U124" s="69"/>
      <c r="W124" s="195"/>
      <c r="X124" s="195"/>
      <c r="Y124" s="195"/>
      <c r="Z124" s="195"/>
    </row>
    <row r="125" spans="1:29" ht="15" customHeight="1">
      <c r="A125" s="185" t="s">
        <v>117</v>
      </c>
      <c r="B125" s="356" t="s">
        <v>118</v>
      </c>
      <c r="C125" s="357"/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7"/>
      <c r="O125" s="357"/>
      <c r="P125" s="358"/>
      <c r="Q125" s="16"/>
      <c r="R125" s="92"/>
      <c r="S125" s="18" t="s">
        <v>45</v>
      </c>
      <c r="T125" s="92"/>
      <c r="U125" s="64"/>
    </row>
    <row r="126" spans="1:29" ht="15.75" customHeight="1" thickBot="1">
      <c r="A126" s="184" t="s">
        <v>119</v>
      </c>
      <c r="B126" s="356" t="s">
        <v>120</v>
      </c>
      <c r="C126" s="357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7"/>
      <c r="O126" s="357"/>
      <c r="P126" s="358"/>
      <c r="Q126" s="16"/>
      <c r="R126" s="92"/>
      <c r="S126" s="18" t="s">
        <v>45</v>
      </c>
      <c r="T126" s="107"/>
      <c r="U126" s="69"/>
    </row>
    <row r="127" spans="1:29" ht="15.75" customHeight="1" thickBot="1">
      <c r="A127" s="184" t="s">
        <v>121</v>
      </c>
      <c r="B127" s="356" t="s">
        <v>122</v>
      </c>
      <c r="C127" s="357"/>
      <c r="D127" s="35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8"/>
      <c r="Q127" s="79"/>
      <c r="R127" s="67"/>
      <c r="S127" s="68" t="s">
        <v>45</v>
      </c>
      <c r="T127" s="176"/>
      <c r="U127" s="78"/>
    </row>
    <row r="128" spans="1:29" ht="14.45" customHeight="1">
      <c r="A128" s="359" t="s">
        <v>338</v>
      </c>
      <c r="B128" s="360"/>
      <c r="C128" s="360"/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0"/>
      <c r="O128" s="360"/>
      <c r="P128" s="360"/>
      <c r="Q128" s="360"/>
      <c r="R128" s="360"/>
      <c r="S128" s="360"/>
      <c r="T128" s="360"/>
      <c r="U128" s="361"/>
    </row>
    <row r="129" spans="1:21">
      <c r="A129" s="362"/>
      <c r="B129" s="363"/>
      <c r="C129" s="363"/>
      <c r="D129" s="363"/>
      <c r="E129" s="363"/>
      <c r="F129" s="363"/>
      <c r="G129" s="363"/>
      <c r="H129" s="363"/>
      <c r="I129" s="363"/>
      <c r="J129" s="363"/>
      <c r="K129" s="363"/>
      <c r="L129" s="363"/>
      <c r="M129" s="363"/>
      <c r="N129" s="363"/>
      <c r="O129" s="363"/>
      <c r="P129" s="363"/>
      <c r="Q129" s="363"/>
      <c r="R129" s="363"/>
      <c r="S129" s="363"/>
      <c r="T129" s="363"/>
      <c r="U129" s="364"/>
    </row>
    <row r="130" spans="1:21">
      <c r="A130" s="365"/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66"/>
      <c r="O130" s="366"/>
      <c r="P130" s="366"/>
      <c r="Q130" s="366"/>
      <c r="R130" s="366"/>
      <c r="S130" s="366"/>
      <c r="T130" s="366"/>
      <c r="U130" s="364"/>
    </row>
    <row r="131" spans="1:21" ht="15.75" thickBot="1">
      <c r="A131" s="367"/>
      <c r="B131" s="368"/>
      <c r="C131" s="368"/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  <c r="N131" s="368"/>
      <c r="O131" s="368"/>
      <c r="P131" s="368"/>
      <c r="Q131" s="368"/>
      <c r="R131" s="368"/>
      <c r="S131" s="368"/>
      <c r="T131" s="368"/>
      <c r="U131" s="369"/>
    </row>
    <row r="132" spans="1:21" ht="5.25" customHeight="1" thickTop="1" thickBo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1:21" ht="16.5" thickTop="1" thickBot="1">
      <c r="A133" s="71" t="s">
        <v>123</v>
      </c>
      <c r="B133" s="373" t="s">
        <v>124</v>
      </c>
      <c r="C133" s="349"/>
      <c r="D133" s="349"/>
      <c r="E133" s="349"/>
      <c r="F133" s="349"/>
      <c r="G133" s="349"/>
      <c r="H133" s="349"/>
      <c r="I133" s="349"/>
      <c r="J133" s="349"/>
      <c r="K133" s="349"/>
      <c r="L133" s="349"/>
      <c r="M133" s="349"/>
      <c r="N133" s="349"/>
      <c r="O133" s="349"/>
      <c r="P133" s="352"/>
      <c r="Q133" s="27">
        <v>1</v>
      </c>
      <c r="R133" s="28">
        <v>2</v>
      </c>
      <c r="S133" s="29">
        <v>3</v>
      </c>
      <c r="T133" s="28">
        <v>4</v>
      </c>
      <c r="U133" s="72">
        <v>5</v>
      </c>
    </row>
    <row r="134" spans="1:21" ht="24" customHeight="1">
      <c r="A134" s="73" t="s">
        <v>125</v>
      </c>
      <c r="B134" s="353" t="s">
        <v>126</v>
      </c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55"/>
      <c r="Q134" s="108"/>
      <c r="R134" s="82"/>
      <c r="S134" s="83" t="s">
        <v>45</v>
      </c>
      <c r="T134" s="109"/>
      <c r="U134" s="100"/>
    </row>
    <row r="135" spans="1:21">
      <c r="A135" s="184" t="s">
        <v>127</v>
      </c>
      <c r="B135" s="356" t="s">
        <v>128</v>
      </c>
      <c r="C135" s="357"/>
      <c r="D135" s="357"/>
      <c r="E135" s="357"/>
      <c r="F135" s="357"/>
      <c r="G135" s="357"/>
      <c r="H135" s="357"/>
      <c r="I135" s="357"/>
      <c r="J135" s="357"/>
      <c r="K135" s="357"/>
      <c r="L135" s="357"/>
      <c r="M135" s="357"/>
      <c r="N135" s="357"/>
      <c r="O135" s="357"/>
      <c r="P135" s="358"/>
      <c r="Q135" s="110"/>
      <c r="R135" s="17"/>
      <c r="S135" s="18" t="s">
        <v>45</v>
      </c>
      <c r="T135" s="111"/>
      <c r="U135" s="64"/>
    </row>
    <row r="136" spans="1:21" ht="15.75" thickBot="1">
      <c r="A136" s="62" t="s">
        <v>129</v>
      </c>
      <c r="B136" s="356" t="s">
        <v>130</v>
      </c>
      <c r="C136" s="357"/>
      <c r="D136" s="357"/>
      <c r="E136" s="357"/>
      <c r="F136" s="357"/>
      <c r="G136" s="357"/>
      <c r="H136" s="357"/>
      <c r="I136" s="357"/>
      <c r="J136" s="357"/>
      <c r="K136" s="357"/>
      <c r="L136" s="357"/>
      <c r="M136" s="357"/>
      <c r="N136" s="357"/>
      <c r="O136" s="357"/>
      <c r="P136" s="358"/>
      <c r="Q136" s="110"/>
      <c r="R136" s="17"/>
      <c r="S136" s="18" t="s">
        <v>45</v>
      </c>
      <c r="T136" s="112"/>
      <c r="U136" s="64"/>
    </row>
    <row r="137" spans="1:21">
      <c r="A137" s="359" t="s">
        <v>66</v>
      </c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0"/>
      <c r="S137" s="360"/>
      <c r="T137" s="360"/>
      <c r="U137" s="361"/>
    </row>
    <row r="138" spans="1:21">
      <c r="A138" s="362"/>
      <c r="B138" s="363"/>
      <c r="C138" s="363"/>
      <c r="D138" s="363"/>
      <c r="E138" s="363"/>
      <c r="F138" s="363"/>
      <c r="G138" s="363"/>
      <c r="H138" s="363"/>
      <c r="I138" s="363"/>
      <c r="J138" s="363"/>
      <c r="K138" s="363"/>
      <c r="L138" s="363"/>
      <c r="M138" s="363"/>
      <c r="N138" s="363"/>
      <c r="O138" s="363"/>
      <c r="P138" s="363"/>
      <c r="Q138" s="363"/>
      <c r="R138" s="363"/>
      <c r="S138" s="363"/>
      <c r="T138" s="363"/>
      <c r="U138" s="364"/>
    </row>
    <row r="139" spans="1:21">
      <c r="A139" s="365"/>
      <c r="B139" s="371"/>
      <c r="C139" s="371"/>
      <c r="D139" s="371"/>
      <c r="E139" s="371"/>
      <c r="F139" s="371"/>
      <c r="G139" s="371"/>
      <c r="H139" s="371"/>
      <c r="I139" s="371"/>
      <c r="J139" s="371"/>
      <c r="K139" s="371"/>
      <c r="L139" s="371"/>
      <c r="M139" s="371"/>
      <c r="N139" s="371"/>
      <c r="O139" s="371"/>
      <c r="P139" s="371"/>
      <c r="Q139" s="371"/>
      <c r="R139" s="371"/>
      <c r="S139" s="371"/>
      <c r="T139" s="371"/>
      <c r="U139" s="364"/>
    </row>
    <row r="140" spans="1:21" ht="15.75" thickBot="1">
      <c r="A140" s="367"/>
      <c r="B140" s="368"/>
      <c r="C140" s="368"/>
      <c r="D140" s="368"/>
      <c r="E140" s="368"/>
      <c r="F140" s="368"/>
      <c r="G140" s="368"/>
      <c r="H140" s="368"/>
      <c r="I140" s="368"/>
      <c r="J140" s="368"/>
      <c r="K140" s="368"/>
      <c r="L140" s="368"/>
      <c r="M140" s="368"/>
      <c r="N140" s="368"/>
      <c r="O140" s="368"/>
      <c r="P140" s="368"/>
      <c r="Q140" s="368"/>
      <c r="R140" s="368"/>
      <c r="S140" s="368"/>
      <c r="T140" s="368"/>
      <c r="U140" s="369"/>
    </row>
    <row r="141" spans="1:21" ht="7.5" customHeight="1" thickTop="1" thickBo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</row>
    <row r="142" spans="1:21" ht="19.5" thickTop="1" thickBot="1">
      <c r="A142" s="40" t="s">
        <v>131</v>
      </c>
      <c r="B142" s="348" t="s">
        <v>132</v>
      </c>
      <c r="C142" s="349"/>
      <c r="D142" s="349"/>
      <c r="E142" s="349"/>
      <c r="F142" s="349"/>
      <c r="G142" s="349"/>
      <c r="H142" s="349"/>
      <c r="I142" s="349"/>
      <c r="J142" s="349"/>
      <c r="K142" s="349"/>
      <c r="L142" s="349"/>
      <c r="M142" s="349"/>
      <c r="N142" s="349"/>
      <c r="O142" s="349"/>
      <c r="P142" s="349"/>
      <c r="Q142" s="349"/>
      <c r="R142" s="349"/>
      <c r="S142" s="349"/>
      <c r="T142" s="349"/>
      <c r="U142" s="350"/>
    </row>
    <row r="143" spans="1:21" ht="15.75" thickBot="1">
      <c r="A143" s="41" t="s">
        <v>133</v>
      </c>
      <c r="B143" s="380" t="s">
        <v>134</v>
      </c>
      <c r="C143" s="381"/>
      <c r="D143" s="381"/>
      <c r="E143" s="381"/>
      <c r="F143" s="381"/>
      <c r="G143" s="381"/>
      <c r="H143" s="381"/>
      <c r="I143" s="381"/>
      <c r="J143" s="381"/>
      <c r="K143" s="381"/>
      <c r="L143" s="381"/>
      <c r="M143" s="381"/>
      <c r="N143" s="381"/>
      <c r="O143" s="381"/>
      <c r="P143" s="382"/>
      <c r="Q143" s="5">
        <v>1</v>
      </c>
      <c r="R143" s="6">
        <v>2</v>
      </c>
      <c r="S143" s="7">
        <v>3</v>
      </c>
      <c r="T143" s="6">
        <v>4</v>
      </c>
      <c r="U143" s="113">
        <v>5</v>
      </c>
    </row>
    <row r="144" spans="1:21">
      <c r="A144" s="73" t="s">
        <v>135</v>
      </c>
      <c r="B144" s="374" t="s">
        <v>136</v>
      </c>
      <c r="C144" s="375"/>
      <c r="D144" s="375"/>
      <c r="E144" s="375"/>
      <c r="F144" s="375"/>
      <c r="G144" s="375"/>
      <c r="H144" s="375"/>
      <c r="I144" s="375"/>
      <c r="J144" s="375"/>
      <c r="K144" s="375"/>
      <c r="L144" s="375"/>
      <c r="M144" s="375"/>
      <c r="N144" s="375"/>
      <c r="O144" s="375"/>
      <c r="P144" s="376"/>
      <c r="Q144" s="114"/>
      <c r="R144" s="115"/>
      <c r="S144" s="59" t="s">
        <v>45</v>
      </c>
      <c r="T144" s="60"/>
      <c r="U144" s="116"/>
    </row>
    <row r="145" spans="1:21" ht="15.75" thickBot="1">
      <c r="A145" s="62" t="s">
        <v>137</v>
      </c>
      <c r="B145" s="356" t="s">
        <v>138</v>
      </c>
      <c r="C145" s="357"/>
      <c r="D145" s="357"/>
      <c r="E145" s="357"/>
      <c r="F145" s="357"/>
      <c r="G145" s="357"/>
      <c r="H145" s="357"/>
      <c r="I145" s="357"/>
      <c r="J145" s="357"/>
      <c r="K145" s="357"/>
      <c r="L145" s="357"/>
      <c r="M145" s="357"/>
      <c r="N145" s="357"/>
      <c r="O145" s="357"/>
      <c r="P145" s="358"/>
      <c r="Q145" s="117"/>
      <c r="R145" s="92"/>
      <c r="S145" s="18" t="s">
        <v>45</v>
      </c>
      <c r="T145" s="92"/>
      <c r="U145" s="118"/>
    </row>
    <row r="146" spans="1:21" ht="15.75" thickBot="1">
      <c r="A146" s="102" t="s">
        <v>139</v>
      </c>
      <c r="B146" s="356" t="s">
        <v>140</v>
      </c>
      <c r="C146" s="357"/>
      <c r="D146" s="357"/>
      <c r="E146" s="357"/>
      <c r="F146" s="357"/>
      <c r="G146" s="357"/>
      <c r="H146" s="357"/>
      <c r="I146" s="357"/>
      <c r="J146" s="357"/>
      <c r="K146" s="357"/>
      <c r="L146" s="357"/>
      <c r="M146" s="357"/>
      <c r="N146" s="357"/>
      <c r="O146" s="357"/>
      <c r="P146" s="358"/>
      <c r="Q146" s="177"/>
      <c r="R146" s="178"/>
      <c r="S146" s="22" t="s">
        <v>45</v>
      </c>
      <c r="T146" s="60"/>
      <c r="U146" s="179"/>
    </row>
    <row r="147" spans="1:21" ht="15.75" thickBot="1">
      <c r="A147" s="65" t="s">
        <v>141</v>
      </c>
      <c r="B147" s="377" t="s">
        <v>142</v>
      </c>
      <c r="C147" s="378"/>
      <c r="D147" s="378"/>
      <c r="E147" s="378"/>
      <c r="F147" s="378"/>
      <c r="G147" s="378"/>
      <c r="H147" s="378"/>
      <c r="I147" s="378"/>
      <c r="J147" s="378"/>
      <c r="K147" s="378"/>
      <c r="L147" s="378"/>
      <c r="M147" s="378"/>
      <c r="N147" s="378"/>
      <c r="O147" s="378"/>
      <c r="P147" s="379"/>
      <c r="Q147" s="119"/>
      <c r="R147" s="120"/>
      <c r="S147" s="68" t="s">
        <v>45</v>
      </c>
      <c r="T147" s="60"/>
      <c r="U147" s="121"/>
    </row>
    <row r="148" spans="1:21">
      <c r="A148" s="359" t="s">
        <v>66</v>
      </c>
      <c r="B148" s="360"/>
      <c r="C148" s="360"/>
      <c r="D148" s="360"/>
      <c r="E148" s="360"/>
      <c r="F148" s="360"/>
      <c r="G148" s="360"/>
      <c r="H148" s="360"/>
      <c r="I148" s="360"/>
      <c r="J148" s="360"/>
      <c r="K148" s="360"/>
      <c r="L148" s="360"/>
      <c r="M148" s="360"/>
      <c r="N148" s="360"/>
      <c r="O148" s="360"/>
      <c r="P148" s="360"/>
      <c r="Q148" s="360"/>
      <c r="R148" s="360"/>
      <c r="S148" s="360"/>
      <c r="T148" s="360"/>
      <c r="U148" s="361"/>
    </row>
    <row r="149" spans="1:21">
      <c r="A149" s="362"/>
      <c r="B149" s="363"/>
      <c r="C149" s="363"/>
      <c r="D149" s="363"/>
      <c r="E149" s="363"/>
      <c r="F149" s="363"/>
      <c r="G149" s="363"/>
      <c r="H149" s="363"/>
      <c r="I149" s="363"/>
      <c r="J149" s="363"/>
      <c r="K149" s="363"/>
      <c r="L149" s="363"/>
      <c r="M149" s="363"/>
      <c r="N149" s="363"/>
      <c r="O149" s="363"/>
      <c r="P149" s="363"/>
      <c r="Q149" s="363"/>
      <c r="R149" s="363"/>
      <c r="S149" s="363"/>
      <c r="T149" s="363"/>
      <c r="U149" s="364"/>
    </row>
    <row r="150" spans="1:21">
      <c r="A150" s="365"/>
      <c r="B150" s="371"/>
      <c r="C150" s="371"/>
      <c r="D150" s="371"/>
      <c r="E150" s="371"/>
      <c r="F150" s="371"/>
      <c r="G150" s="371"/>
      <c r="H150" s="371"/>
      <c r="I150" s="371"/>
      <c r="J150" s="371"/>
      <c r="K150" s="371"/>
      <c r="L150" s="371"/>
      <c r="M150" s="371"/>
      <c r="N150" s="371"/>
      <c r="O150" s="371"/>
      <c r="P150" s="371"/>
      <c r="Q150" s="371"/>
      <c r="R150" s="371"/>
      <c r="S150" s="371"/>
      <c r="T150" s="371"/>
      <c r="U150" s="364"/>
    </row>
    <row r="151" spans="1:21" ht="15.75" thickBot="1">
      <c r="A151" s="367"/>
      <c r="B151" s="368"/>
      <c r="C151" s="368"/>
      <c r="D151" s="368"/>
      <c r="E151" s="368"/>
      <c r="F151" s="368"/>
      <c r="G151" s="368"/>
      <c r="H151" s="368"/>
      <c r="I151" s="368"/>
      <c r="J151" s="368"/>
      <c r="K151" s="368"/>
      <c r="L151" s="368"/>
      <c r="M151" s="368"/>
      <c r="N151" s="368"/>
      <c r="O151" s="368"/>
      <c r="P151" s="368"/>
      <c r="Q151" s="368"/>
      <c r="R151" s="368"/>
      <c r="S151" s="368"/>
      <c r="T151" s="368"/>
      <c r="U151" s="369"/>
    </row>
    <row r="152" spans="1:21" ht="7.5" customHeight="1" thickTop="1" thickBo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</row>
    <row r="153" spans="1:21" ht="16.5" thickTop="1" thickBot="1">
      <c r="A153" s="71" t="s">
        <v>143</v>
      </c>
      <c r="B153" s="373" t="s">
        <v>144</v>
      </c>
      <c r="C153" s="349"/>
      <c r="D153" s="349"/>
      <c r="E153" s="349"/>
      <c r="F153" s="349"/>
      <c r="G153" s="349"/>
      <c r="H153" s="349"/>
      <c r="I153" s="349"/>
      <c r="J153" s="349"/>
      <c r="K153" s="349"/>
      <c r="L153" s="349"/>
      <c r="M153" s="349"/>
      <c r="N153" s="349"/>
      <c r="O153" s="349"/>
      <c r="P153" s="352"/>
      <c r="Q153" s="53">
        <v>1</v>
      </c>
      <c r="R153" s="54">
        <v>2</v>
      </c>
      <c r="S153" s="55">
        <v>3</v>
      </c>
      <c r="T153" s="54">
        <v>4</v>
      </c>
      <c r="U153" s="56">
        <v>5</v>
      </c>
    </row>
    <row r="154" spans="1:21">
      <c r="A154" s="73" t="s">
        <v>145</v>
      </c>
      <c r="B154" s="353" t="s">
        <v>146</v>
      </c>
      <c r="C154" s="354"/>
      <c r="D154" s="354"/>
      <c r="E154" s="354"/>
      <c r="F154" s="354"/>
      <c r="G154" s="354"/>
      <c r="H154" s="354"/>
      <c r="I154" s="354"/>
      <c r="J154" s="354"/>
      <c r="K154" s="354"/>
      <c r="L154" s="354"/>
      <c r="M154" s="354"/>
      <c r="N154" s="354"/>
      <c r="O154" s="354"/>
      <c r="P154" s="355"/>
      <c r="Q154" s="58"/>
      <c r="R154" s="82"/>
      <c r="S154" s="83" t="s">
        <v>45</v>
      </c>
      <c r="T154" s="89"/>
      <c r="U154" s="61"/>
    </row>
    <row r="155" spans="1:21" ht="15.75" thickBot="1">
      <c r="A155" s="62" t="s">
        <v>147</v>
      </c>
      <c r="B155" s="356" t="s">
        <v>148</v>
      </c>
      <c r="C155" s="402"/>
      <c r="D155" s="402"/>
      <c r="E155" s="402"/>
      <c r="F155" s="402"/>
      <c r="G155" s="402"/>
      <c r="H155" s="402"/>
      <c r="I155" s="402"/>
      <c r="J155" s="402"/>
      <c r="K155" s="402"/>
      <c r="L155" s="402"/>
      <c r="M155" s="402"/>
      <c r="N155" s="402"/>
      <c r="O155" s="402"/>
      <c r="P155" s="358"/>
      <c r="Q155" s="16"/>
      <c r="R155" s="17"/>
      <c r="S155" s="18" t="s">
        <v>45</v>
      </c>
      <c r="T155" s="92"/>
      <c r="U155" s="85"/>
    </row>
    <row r="156" spans="1:21" ht="15" customHeight="1">
      <c r="A156" s="62" t="s">
        <v>149</v>
      </c>
      <c r="B156" s="356" t="s">
        <v>150</v>
      </c>
      <c r="C156" s="402"/>
      <c r="D156" s="402"/>
      <c r="E156" s="402"/>
      <c r="F156" s="402"/>
      <c r="G156" s="402"/>
      <c r="H156" s="402"/>
      <c r="I156" s="402"/>
      <c r="J156" s="402"/>
      <c r="K156" s="402"/>
      <c r="L156" s="402"/>
      <c r="M156" s="402"/>
      <c r="N156" s="402"/>
      <c r="O156" s="402"/>
      <c r="P156" s="358"/>
      <c r="Q156" s="16"/>
      <c r="R156" s="17"/>
      <c r="S156" s="18" t="s">
        <v>45</v>
      </c>
      <c r="T156" s="92"/>
      <c r="U156" s="78"/>
    </row>
    <row r="157" spans="1:21" ht="15.75" customHeight="1" thickBot="1">
      <c r="A157" s="65" t="s">
        <v>151</v>
      </c>
      <c r="B157" s="377" t="s">
        <v>152</v>
      </c>
      <c r="C157" s="378"/>
      <c r="D157" s="378"/>
      <c r="E157" s="378"/>
      <c r="F157" s="378"/>
      <c r="G157" s="378"/>
      <c r="H157" s="378"/>
      <c r="I157" s="378"/>
      <c r="J157" s="378"/>
      <c r="K157" s="378"/>
      <c r="L157" s="378"/>
      <c r="M157" s="378"/>
      <c r="N157" s="378"/>
      <c r="O157" s="378"/>
      <c r="P157" s="379"/>
      <c r="Q157" s="20"/>
      <c r="R157" s="21"/>
      <c r="S157" s="22"/>
      <c r="T157" s="178" t="s">
        <v>45</v>
      </c>
      <c r="U157" s="78"/>
    </row>
    <row r="158" spans="1:21">
      <c r="A158" s="359" t="s">
        <v>347</v>
      </c>
      <c r="B158" s="360"/>
      <c r="C158" s="360"/>
      <c r="D158" s="360"/>
      <c r="E158" s="360"/>
      <c r="F158" s="360"/>
      <c r="G158" s="360"/>
      <c r="H158" s="360"/>
      <c r="I158" s="360"/>
      <c r="J158" s="360"/>
      <c r="K158" s="360"/>
      <c r="L158" s="360"/>
      <c r="M158" s="360"/>
      <c r="N158" s="360"/>
      <c r="O158" s="360"/>
      <c r="P158" s="360"/>
      <c r="Q158" s="360"/>
      <c r="R158" s="360"/>
      <c r="S158" s="360"/>
      <c r="T158" s="360"/>
      <c r="U158" s="361"/>
    </row>
    <row r="159" spans="1:21">
      <c r="A159" s="362"/>
      <c r="B159" s="363"/>
      <c r="C159" s="363"/>
      <c r="D159" s="363"/>
      <c r="E159" s="363"/>
      <c r="F159" s="363"/>
      <c r="G159" s="363"/>
      <c r="H159" s="363"/>
      <c r="I159" s="363"/>
      <c r="J159" s="363"/>
      <c r="K159" s="363"/>
      <c r="L159" s="363"/>
      <c r="M159" s="363"/>
      <c r="N159" s="363"/>
      <c r="O159" s="363"/>
      <c r="P159" s="363"/>
      <c r="Q159" s="363"/>
      <c r="R159" s="363"/>
      <c r="S159" s="363"/>
      <c r="T159" s="363"/>
      <c r="U159" s="364"/>
    </row>
    <row r="160" spans="1:21">
      <c r="A160" s="365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1"/>
      <c r="O160" s="371"/>
      <c r="P160" s="371"/>
      <c r="Q160" s="371"/>
      <c r="R160" s="371"/>
      <c r="S160" s="371"/>
      <c r="T160" s="371"/>
      <c r="U160" s="364"/>
    </row>
    <row r="161" spans="1:21" ht="15.75" thickBot="1">
      <c r="A161" s="367"/>
      <c r="B161" s="368"/>
      <c r="C161" s="368"/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68"/>
      <c r="O161" s="368"/>
      <c r="P161" s="368"/>
      <c r="Q161" s="368"/>
      <c r="R161" s="368"/>
      <c r="S161" s="368"/>
      <c r="T161" s="368"/>
      <c r="U161" s="369"/>
    </row>
    <row r="162" spans="1:21" ht="17.25" thickTop="1" thickBot="1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</row>
    <row r="163" spans="1:21" ht="16.5" thickTop="1" thickBot="1">
      <c r="A163" s="52" t="s">
        <v>153</v>
      </c>
      <c r="B163" s="373" t="s">
        <v>154</v>
      </c>
      <c r="C163" s="349"/>
      <c r="D163" s="349"/>
      <c r="E163" s="349"/>
      <c r="F163" s="349"/>
      <c r="G163" s="349"/>
      <c r="H163" s="349"/>
      <c r="I163" s="349"/>
      <c r="J163" s="349"/>
      <c r="K163" s="349"/>
      <c r="L163" s="349"/>
      <c r="M163" s="349"/>
      <c r="N163" s="349"/>
      <c r="O163" s="349"/>
      <c r="P163" s="352"/>
      <c r="Q163" s="53">
        <v>1</v>
      </c>
      <c r="R163" s="54">
        <v>2</v>
      </c>
      <c r="S163" s="55">
        <v>3</v>
      </c>
      <c r="T163" s="54">
        <v>4</v>
      </c>
      <c r="U163" s="56">
        <v>5</v>
      </c>
    </row>
    <row r="164" spans="1:21">
      <c r="A164" s="57" t="s">
        <v>155</v>
      </c>
      <c r="B164" s="370" t="s">
        <v>156</v>
      </c>
      <c r="C164" s="371"/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1"/>
      <c r="O164" s="371"/>
      <c r="P164" s="372"/>
      <c r="Q164" s="58"/>
      <c r="R164" s="82"/>
      <c r="S164" s="83" t="s">
        <v>45</v>
      </c>
      <c r="T164" s="86"/>
      <c r="U164" s="61"/>
    </row>
    <row r="165" spans="1:21">
      <c r="A165" s="62" t="s">
        <v>157</v>
      </c>
      <c r="B165" s="356" t="s">
        <v>158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8"/>
      <c r="Q165" s="16"/>
      <c r="R165" s="17"/>
      <c r="S165" s="18" t="s">
        <v>45</v>
      </c>
      <c r="T165" s="63"/>
      <c r="U165" s="64"/>
    </row>
    <row r="166" spans="1:21">
      <c r="A166" s="62" t="s">
        <v>159</v>
      </c>
      <c r="B166" s="356" t="s">
        <v>160</v>
      </c>
      <c r="C166" s="357"/>
      <c r="D166" s="357"/>
      <c r="E166" s="357"/>
      <c r="F166" s="357"/>
      <c r="G166" s="357"/>
      <c r="H166" s="357"/>
      <c r="I166" s="357"/>
      <c r="J166" s="357"/>
      <c r="K166" s="357"/>
      <c r="L166" s="357"/>
      <c r="M166" s="357"/>
      <c r="N166" s="357"/>
      <c r="O166" s="357"/>
      <c r="P166" s="358"/>
      <c r="Q166" s="16"/>
      <c r="R166" s="17"/>
      <c r="S166" s="18"/>
      <c r="T166" s="92" t="s">
        <v>45</v>
      </c>
      <c r="U166" s="124"/>
    </row>
    <row r="167" spans="1:21">
      <c r="A167" s="62" t="s">
        <v>161</v>
      </c>
      <c r="B167" s="356" t="s">
        <v>162</v>
      </c>
      <c r="C167" s="357"/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7"/>
      <c r="O167" s="357"/>
      <c r="P167" s="358"/>
      <c r="Q167" s="16"/>
      <c r="R167" s="17"/>
      <c r="S167" s="18" t="s">
        <v>45</v>
      </c>
      <c r="T167" s="63"/>
      <c r="U167" s="64"/>
    </row>
    <row r="168" spans="1:21" ht="15.75" thickBot="1">
      <c r="A168" s="62" t="s">
        <v>163</v>
      </c>
      <c r="B168" s="356" t="s">
        <v>164</v>
      </c>
      <c r="C168" s="357"/>
      <c r="D168" s="357"/>
      <c r="E168" s="357"/>
      <c r="F168" s="357"/>
      <c r="G168" s="357"/>
      <c r="H168" s="357"/>
      <c r="I168" s="357"/>
      <c r="J168" s="357"/>
      <c r="K168" s="357"/>
      <c r="L168" s="357"/>
      <c r="M168" s="357"/>
      <c r="N168" s="357"/>
      <c r="O168" s="357"/>
      <c r="P168" s="358"/>
      <c r="Q168" s="16"/>
      <c r="R168" s="17"/>
      <c r="S168" s="18"/>
      <c r="T168" s="92" t="s">
        <v>45</v>
      </c>
      <c r="U168" s="124"/>
    </row>
    <row r="169" spans="1:21" ht="14.45" customHeight="1">
      <c r="A169" s="359" t="s">
        <v>348</v>
      </c>
      <c r="B169" s="360"/>
      <c r="C169" s="360"/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0"/>
      <c r="P169" s="360"/>
      <c r="Q169" s="360"/>
      <c r="R169" s="360"/>
      <c r="S169" s="360"/>
      <c r="T169" s="360"/>
      <c r="U169" s="361"/>
    </row>
    <row r="170" spans="1:21">
      <c r="A170" s="362"/>
      <c r="B170" s="363"/>
      <c r="C170" s="363"/>
      <c r="D170" s="363"/>
      <c r="E170" s="363"/>
      <c r="F170" s="363"/>
      <c r="G170" s="363"/>
      <c r="H170" s="363"/>
      <c r="I170" s="363"/>
      <c r="J170" s="363"/>
      <c r="K170" s="363"/>
      <c r="L170" s="363"/>
      <c r="M170" s="363"/>
      <c r="N170" s="363"/>
      <c r="O170" s="363"/>
      <c r="P170" s="363"/>
      <c r="Q170" s="363"/>
      <c r="R170" s="363"/>
      <c r="S170" s="363"/>
      <c r="T170" s="363"/>
      <c r="U170" s="364"/>
    </row>
    <row r="171" spans="1:21">
      <c r="A171" s="365"/>
      <c r="B171" s="366"/>
      <c r="C171" s="366"/>
      <c r="D171" s="366"/>
      <c r="E171" s="366"/>
      <c r="F171" s="366"/>
      <c r="G171" s="366"/>
      <c r="H171" s="366"/>
      <c r="I171" s="366"/>
      <c r="J171" s="366"/>
      <c r="K171" s="366"/>
      <c r="L171" s="366"/>
      <c r="M171" s="366"/>
      <c r="N171" s="366"/>
      <c r="O171" s="366"/>
      <c r="P171" s="366"/>
      <c r="Q171" s="366"/>
      <c r="R171" s="366"/>
      <c r="S171" s="366"/>
      <c r="T171" s="366"/>
      <c r="U171" s="364"/>
    </row>
    <row r="172" spans="1:21" ht="15.75" thickBot="1">
      <c r="A172" s="367"/>
      <c r="B172" s="368"/>
      <c r="C172" s="368"/>
      <c r="D172" s="368"/>
      <c r="E172" s="368"/>
      <c r="F172" s="368"/>
      <c r="G172" s="368"/>
      <c r="H172" s="368"/>
      <c r="I172" s="368"/>
      <c r="J172" s="368"/>
      <c r="K172" s="368"/>
      <c r="L172" s="368"/>
      <c r="M172" s="368"/>
      <c r="N172" s="368"/>
      <c r="O172" s="368"/>
      <c r="P172" s="368"/>
      <c r="Q172" s="368"/>
      <c r="R172" s="368"/>
      <c r="S172" s="368"/>
      <c r="T172" s="368"/>
      <c r="U172" s="369"/>
    </row>
    <row r="173" spans="1:21" ht="5.45" customHeight="1" thickTop="1" thickBot="1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</row>
    <row r="174" spans="1:21" ht="16.5" thickTop="1" thickBot="1">
      <c r="A174" s="52" t="s">
        <v>165</v>
      </c>
      <c r="B174" s="373" t="s">
        <v>166</v>
      </c>
      <c r="C174" s="349"/>
      <c r="D174" s="349"/>
      <c r="E174" s="349"/>
      <c r="F174" s="349"/>
      <c r="G174" s="349"/>
      <c r="H174" s="349"/>
      <c r="I174" s="349"/>
      <c r="J174" s="349"/>
      <c r="K174" s="349"/>
      <c r="L174" s="349"/>
      <c r="M174" s="349"/>
      <c r="N174" s="349"/>
      <c r="O174" s="349"/>
      <c r="P174" s="352"/>
      <c r="Q174" s="27">
        <v>1</v>
      </c>
      <c r="R174" s="28">
        <v>2</v>
      </c>
      <c r="S174" s="29">
        <v>3</v>
      </c>
      <c r="T174" s="28">
        <v>4</v>
      </c>
      <c r="U174" s="72">
        <v>5</v>
      </c>
    </row>
    <row r="175" spans="1:21">
      <c r="A175" s="57" t="s">
        <v>167</v>
      </c>
      <c r="B175" s="370" t="s">
        <v>168</v>
      </c>
      <c r="C175" s="371"/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1"/>
      <c r="O175" s="371"/>
      <c r="P175" s="372"/>
      <c r="Q175" s="74"/>
      <c r="R175" s="75"/>
      <c r="S175" s="76" t="s">
        <v>45</v>
      </c>
      <c r="T175" s="63"/>
      <c r="U175" s="100"/>
    </row>
    <row r="176" spans="1:21" ht="15.75" thickBot="1">
      <c r="A176" s="62" t="s">
        <v>169</v>
      </c>
      <c r="B176" s="356" t="s">
        <v>170</v>
      </c>
      <c r="C176" s="357"/>
      <c r="D176" s="357"/>
      <c r="E176" s="357"/>
      <c r="F176" s="357"/>
      <c r="G176" s="357"/>
      <c r="H176" s="357"/>
      <c r="I176" s="357"/>
      <c r="J176" s="357"/>
      <c r="K176" s="357"/>
      <c r="L176" s="357"/>
      <c r="M176" s="357"/>
      <c r="N176" s="357"/>
      <c r="O176" s="357"/>
      <c r="P176" s="358"/>
      <c r="Q176" s="16"/>
      <c r="R176" s="17"/>
      <c r="S176" s="18"/>
      <c r="T176" s="107" t="s">
        <v>45</v>
      </c>
      <c r="U176" s="64"/>
    </row>
    <row r="177" spans="1:21">
      <c r="A177" s="359" t="s">
        <v>357</v>
      </c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0"/>
      <c r="P177" s="360"/>
      <c r="Q177" s="360"/>
      <c r="R177" s="360"/>
      <c r="S177" s="360"/>
      <c r="T177" s="360"/>
      <c r="U177" s="361"/>
    </row>
    <row r="178" spans="1:21">
      <c r="A178" s="362"/>
      <c r="B178" s="363"/>
      <c r="C178" s="363"/>
      <c r="D178" s="363"/>
      <c r="E178" s="363"/>
      <c r="F178" s="363"/>
      <c r="G178" s="363"/>
      <c r="H178" s="363"/>
      <c r="I178" s="363"/>
      <c r="J178" s="363"/>
      <c r="K178" s="363"/>
      <c r="L178" s="363"/>
      <c r="M178" s="363"/>
      <c r="N178" s="363"/>
      <c r="O178" s="363"/>
      <c r="P178" s="363"/>
      <c r="Q178" s="363"/>
      <c r="R178" s="363"/>
      <c r="S178" s="363"/>
      <c r="T178" s="363"/>
      <c r="U178" s="364"/>
    </row>
    <row r="179" spans="1:21">
      <c r="A179" s="365"/>
      <c r="B179" s="371"/>
      <c r="C179" s="371"/>
      <c r="D179" s="371"/>
      <c r="E179" s="371"/>
      <c r="F179" s="371"/>
      <c r="G179" s="371"/>
      <c r="H179" s="371"/>
      <c r="I179" s="371"/>
      <c r="J179" s="371"/>
      <c r="K179" s="371"/>
      <c r="L179" s="371"/>
      <c r="M179" s="371"/>
      <c r="N179" s="371"/>
      <c r="O179" s="371"/>
      <c r="P179" s="371"/>
      <c r="Q179" s="371"/>
      <c r="R179" s="371"/>
      <c r="S179" s="371"/>
      <c r="T179" s="371"/>
      <c r="U179" s="364"/>
    </row>
    <row r="180" spans="1:21" ht="15.75" thickBot="1">
      <c r="A180" s="367"/>
      <c r="B180" s="368"/>
      <c r="C180" s="368"/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9"/>
    </row>
    <row r="181" spans="1:21" ht="5.45" customHeight="1" thickTop="1" thickBo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</row>
    <row r="182" spans="1:21" ht="19.5" thickTop="1" thickBot="1">
      <c r="A182" s="40" t="s">
        <v>171</v>
      </c>
      <c r="B182" s="348" t="s">
        <v>172</v>
      </c>
      <c r="C182" s="349"/>
      <c r="D182" s="349"/>
      <c r="E182" s="349"/>
      <c r="F182" s="349"/>
      <c r="G182" s="349"/>
      <c r="H182" s="349"/>
      <c r="I182" s="349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49"/>
      <c r="U182" s="350"/>
    </row>
    <row r="183" spans="1:21" ht="15.75" thickBot="1">
      <c r="A183" s="41" t="s">
        <v>173</v>
      </c>
      <c r="B183" s="380" t="s">
        <v>174</v>
      </c>
      <c r="C183" s="381"/>
      <c r="D183" s="381"/>
      <c r="E183" s="381"/>
      <c r="F183" s="381"/>
      <c r="G183" s="381"/>
      <c r="H183" s="381"/>
      <c r="I183" s="381"/>
      <c r="J183" s="381"/>
      <c r="K183" s="381"/>
      <c r="L183" s="381"/>
      <c r="M183" s="381"/>
      <c r="N183" s="381"/>
      <c r="O183" s="381"/>
      <c r="P183" s="382"/>
      <c r="Q183" s="5">
        <v>1</v>
      </c>
      <c r="R183" s="87">
        <v>2</v>
      </c>
      <c r="S183" s="76">
        <v>3</v>
      </c>
      <c r="T183" s="87">
        <v>4</v>
      </c>
      <c r="U183" s="88">
        <v>5</v>
      </c>
    </row>
    <row r="184" spans="1:21">
      <c r="A184" s="73" t="s">
        <v>175</v>
      </c>
      <c r="B184" s="370" t="s">
        <v>176</v>
      </c>
      <c r="C184" s="371"/>
      <c r="D184" s="371"/>
      <c r="E184" s="371"/>
      <c r="F184" s="371"/>
      <c r="G184" s="371"/>
      <c r="H184" s="371"/>
      <c r="I184" s="371"/>
      <c r="J184" s="371"/>
      <c r="K184" s="371"/>
      <c r="L184" s="371"/>
      <c r="M184" s="371"/>
      <c r="N184" s="371"/>
      <c r="O184" s="371"/>
      <c r="P184" s="372"/>
      <c r="Q184" s="125"/>
      <c r="R184" s="89"/>
      <c r="S184" s="83" t="s">
        <v>45</v>
      </c>
      <c r="T184" s="89"/>
      <c r="U184" s="90"/>
    </row>
    <row r="185" spans="1:21">
      <c r="A185" s="62" t="s">
        <v>177</v>
      </c>
      <c r="B185" s="356" t="s">
        <v>178</v>
      </c>
      <c r="C185" s="357"/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7"/>
      <c r="O185" s="357"/>
      <c r="P185" s="358"/>
      <c r="Q185" s="127"/>
      <c r="R185" s="92"/>
      <c r="S185" s="18" t="s">
        <v>45</v>
      </c>
      <c r="T185" s="92"/>
      <c r="U185" s="128"/>
    </row>
    <row r="186" spans="1:21">
      <c r="A186" s="62" t="s">
        <v>179</v>
      </c>
      <c r="B186" s="356" t="s">
        <v>180</v>
      </c>
      <c r="C186" s="357"/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7"/>
      <c r="O186" s="357"/>
      <c r="P186" s="358"/>
      <c r="Q186" s="16"/>
      <c r="R186" s="17"/>
      <c r="S186" s="18" t="s">
        <v>45</v>
      </c>
      <c r="T186" s="63"/>
      <c r="U186" s="64"/>
    </row>
    <row r="187" spans="1:21">
      <c r="A187" s="62" t="s">
        <v>181</v>
      </c>
      <c r="B187" s="356" t="s">
        <v>51</v>
      </c>
      <c r="C187" s="357"/>
      <c r="D187" s="357"/>
      <c r="E187" s="357"/>
      <c r="F187" s="357"/>
      <c r="G187" s="357"/>
      <c r="H187" s="357"/>
      <c r="I187" s="357"/>
      <c r="J187" s="357"/>
      <c r="K187" s="357"/>
      <c r="L187" s="357"/>
      <c r="M187" s="357"/>
      <c r="N187" s="357"/>
      <c r="O187" s="357"/>
      <c r="P187" s="358"/>
      <c r="Q187" s="16"/>
      <c r="R187" s="17"/>
      <c r="S187" s="18" t="s">
        <v>45</v>
      </c>
      <c r="T187" s="63"/>
      <c r="U187" s="64"/>
    </row>
    <row r="188" spans="1:21">
      <c r="A188" s="62" t="s">
        <v>182</v>
      </c>
      <c r="B188" s="356" t="s">
        <v>183</v>
      </c>
      <c r="C188" s="357"/>
      <c r="D188" s="357"/>
      <c r="E188" s="357"/>
      <c r="F188" s="357"/>
      <c r="G188" s="357"/>
      <c r="H188" s="357"/>
      <c r="I188" s="357"/>
      <c r="J188" s="357"/>
      <c r="K188" s="357"/>
      <c r="L188" s="357"/>
      <c r="M188" s="357"/>
      <c r="N188" s="357"/>
      <c r="O188" s="357"/>
      <c r="P188" s="358"/>
      <c r="Q188" s="16"/>
      <c r="R188" s="17"/>
      <c r="S188" s="18" t="s">
        <v>45</v>
      </c>
      <c r="T188" s="92"/>
      <c r="U188" s="64"/>
    </row>
    <row r="189" spans="1:21">
      <c r="A189" s="62" t="s">
        <v>184</v>
      </c>
      <c r="B189" s="356" t="s">
        <v>185</v>
      </c>
      <c r="C189" s="357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7"/>
      <c r="O189" s="357"/>
      <c r="P189" s="358"/>
      <c r="Q189" s="16"/>
      <c r="R189" s="17"/>
      <c r="S189" s="18" t="s">
        <v>45</v>
      </c>
      <c r="T189" s="92"/>
      <c r="U189" s="64"/>
    </row>
    <row r="190" spans="1:21" ht="15.75" thickBot="1">
      <c r="A190" s="62" t="s">
        <v>186</v>
      </c>
      <c r="B190" s="356" t="s">
        <v>187</v>
      </c>
      <c r="C190" s="357"/>
      <c r="D190" s="357"/>
      <c r="E190" s="357"/>
      <c r="F190" s="357"/>
      <c r="G190" s="357"/>
      <c r="H190" s="357"/>
      <c r="I190" s="357"/>
      <c r="J190" s="357"/>
      <c r="K190" s="357"/>
      <c r="L190" s="357"/>
      <c r="M190" s="357"/>
      <c r="N190" s="357"/>
      <c r="O190" s="357"/>
      <c r="P190" s="358"/>
      <c r="Q190" s="16"/>
      <c r="R190" s="17"/>
      <c r="S190" s="18" t="s">
        <v>45</v>
      </c>
      <c r="T190" s="92"/>
      <c r="U190" s="64"/>
    </row>
    <row r="191" spans="1:21" ht="14.45" customHeight="1">
      <c r="A191" s="359" t="s">
        <v>338</v>
      </c>
      <c r="B191" s="360"/>
      <c r="C191" s="360"/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0"/>
      <c r="P191" s="360"/>
      <c r="Q191" s="360"/>
      <c r="R191" s="360"/>
      <c r="S191" s="360"/>
      <c r="T191" s="360"/>
      <c r="U191" s="361"/>
    </row>
    <row r="192" spans="1:21">
      <c r="A192" s="362"/>
      <c r="B192" s="363"/>
      <c r="C192" s="363"/>
      <c r="D192" s="363"/>
      <c r="E192" s="363"/>
      <c r="F192" s="363"/>
      <c r="G192" s="363"/>
      <c r="H192" s="363"/>
      <c r="I192" s="363"/>
      <c r="J192" s="363"/>
      <c r="K192" s="363"/>
      <c r="L192" s="363"/>
      <c r="M192" s="363"/>
      <c r="N192" s="363"/>
      <c r="O192" s="363"/>
      <c r="P192" s="363"/>
      <c r="Q192" s="363"/>
      <c r="R192" s="363"/>
      <c r="S192" s="363"/>
      <c r="T192" s="363"/>
      <c r="U192" s="364"/>
    </row>
    <row r="193" spans="1:27">
      <c r="A193" s="365"/>
      <c r="B193" s="366"/>
      <c r="C193" s="366"/>
      <c r="D193" s="366"/>
      <c r="E193" s="366"/>
      <c r="F193" s="366"/>
      <c r="G193" s="366"/>
      <c r="H193" s="366"/>
      <c r="I193" s="366"/>
      <c r="J193" s="366"/>
      <c r="K193" s="366"/>
      <c r="L193" s="366"/>
      <c r="M193" s="366"/>
      <c r="N193" s="366"/>
      <c r="O193" s="366"/>
      <c r="P193" s="366"/>
      <c r="Q193" s="366"/>
      <c r="R193" s="366"/>
      <c r="S193" s="366"/>
      <c r="T193" s="366"/>
      <c r="U193" s="364"/>
    </row>
    <row r="194" spans="1:27" ht="15.75" thickBot="1">
      <c r="A194" s="367"/>
      <c r="B194" s="368"/>
      <c r="C194" s="368"/>
      <c r="D194" s="368"/>
      <c r="E194" s="368"/>
      <c r="F194" s="368"/>
      <c r="G194" s="368"/>
      <c r="H194" s="368"/>
      <c r="I194" s="368"/>
      <c r="J194" s="368"/>
      <c r="K194" s="368"/>
      <c r="L194" s="368"/>
      <c r="M194" s="368"/>
      <c r="N194" s="368"/>
      <c r="O194" s="368"/>
      <c r="P194" s="368"/>
      <c r="Q194" s="368"/>
      <c r="R194" s="368"/>
      <c r="S194" s="368"/>
      <c r="T194" s="368"/>
      <c r="U194" s="369"/>
    </row>
    <row r="195" spans="1:27" ht="6" customHeight="1" thickTop="1" thickBo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</row>
    <row r="196" spans="1:27" ht="16.5" thickTop="1" thickBot="1">
      <c r="A196" s="52" t="s">
        <v>352</v>
      </c>
      <c r="B196" s="351" t="s">
        <v>188</v>
      </c>
      <c r="C196" s="349"/>
      <c r="D196" s="349"/>
      <c r="E196" s="349"/>
      <c r="F196" s="349"/>
      <c r="G196" s="349"/>
      <c r="H196" s="349"/>
      <c r="I196" s="349"/>
      <c r="J196" s="349"/>
      <c r="K196" s="349"/>
      <c r="L196" s="349"/>
      <c r="M196" s="349"/>
      <c r="N196" s="349"/>
      <c r="O196" s="349"/>
      <c r="P196" s="352"/>
      <c r="Q196" s="27">
        <v>1</v>
      </c>
      <c r="R196" s="28">
        <v>2</v>
      </c>
      <c r="S196" s="29">
        <v>3</v>
      </c>
      <c r="T196" s="28">
        <v>4</v>
      </c>
      <c r="U196" s="72">
        <v>5</v>
      </c>
      <c r="W196" s="383"/>
      <c r="X196" s="383"/>
      <c r="Y196" s="383"/>
    </row>
    <row r="197" spans="1:27" ht="15" customHeight="1">
      <c r="A197" s="129" t="s">
        <v>189</v>
      </c>
      <c r="B197" s="353" t="s">
        <v>190</v>
      </c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55"/>
      <c r="Q197" s="103"/>
      <c r="R197" s="115"/>
      <c r="S197" s="83"/>
      <c r="T197" s="89" t="s">
        <v>45</v>
      </c>
      <c r="U197" s="128"/>
      <c r="W197" s="383"/>
      <c r="X197" s="383"/>
      <c r="Y197" s="383"/>
      <c r="Z197" s="190"/>
    </row>
    <row r="198" spans="1:27" ht="15" customHeight="1">
      <c r="A198" s="130" t="s">
        <v>353</v>
      </c>
      <c r="B198" s="356" t="s">
        <v>191</v>
      </c>
      <c r="C198" s="357"/>
      <c r="D198" s="357"/>
      <c r="E198" s="357"/>
      <c r="F198" s="357"/>
      <c r="G198" s="357"/>
      <c r="H198" s="357"/>
      <c r="I198" s="357"/>
      <c r="J198" s="357"/>
      <c r="K198" s="357"/>
      <c r="L198" s="357"/>
      <c r="M198" s="357"/>
      <c r="N198" s="357"/>
      <c r="O198" s="357"/>
      <c r="P198" s="358"/>
      <c r="Q198" s="127"/>
      <c r="R198" s="92"/>
      <c r="S198" s="18" t="s">
        <v>45</v>
      </c>
      <c r="T198" s="92"/>
      <c r="U198" s="128"/>
      <c r="W198" s="383"/>
      <c r="X198" s="383"/>
      <c r="Y198" s="383"/>
      <c r="Z198" s="183"/>
    </row>
    <row r="199" spans="1:27" ht="15.75" thickBot="1">
      <c r="A199" s="131" t="s">
        <v>192</v>
      </c>
      <c r="B199" s="377" t="s">
        <v>193</v>
      </c>
      <c r="C199" s="378"/>
      <c r="D199" s="378"/>
      <c r="E199" s="378"/>
      <c r="F199" s="378"/>
      <c r="G199" s="378"/>
      <c r="H199" s="378"/>
      <c r="I199" s="378"/>
      <c r="J199" s="378"/>
      <c r="K199" s="378"/>
      <c r="L199" s="378"/>
      <c r="M199" s="378"/>
      <c r="N199" s="378"/>
      <c r="O199" s="378"/>
      <c r="P199" s="379"/>
      <c r="Q199" s="123"/>
      <c r="R199" s="107"/>
      <c r="S199" s="94" t="s">
        <v>45</v>
      </c>
      <c r="T199" s="107"/>
      <c r="U199" s="132"/>
      <c r="W199" s="383"/>
      <c r="X199" s="383"/>
      <c r="Y199" s="383"/>
    </row>
    <row r="200" spans="1:27">
      <c r="A200" s="359" t="s">
        <v>356</v>
      </c>
      <c r="B200" s="360"/>
      <c r="C200" s="360"/>
      <c r="D200" s="360"/>
      <c r="E200" s="360"/>
      <c r="F200" s="360"/>
      <c r="G200" s="360"/>
      <c r="H200" s="360"/>
      <c r="I200" s="360"/>
      <c r="J200" s="360"/>
      <c r="K200" s="360"/>
      <c r="L200" s="360"/>
      <c r="M200" s="360"/>
      <c r="N200" s="360"/>
      <c r="O200" s="360"/>
      <c r="P200" s="360"/>
      <c r="Q200" s="360"/>
      <c r="R200" s="360"/>
      <c r="S200" s="360"/>
      <c r="T200" s="360"/>
      <c r="U200" s="361"/>
    </row>
    <row r="201" spans="1:27">
      <c r="A201" s="362"/>
      <c r="B201" s="363"/>
      <c r="C201" s="363"/>
      <c r="D201" s="363"/>
      <c r="E201" s="363"/>
      <c r="F201" s="363"/>
      <c r="G201" s="363"/>
      <c r="H201" s="363"/>
      <c r="I201" s="363"/>
      <c r="J201" s="363"/>
      <c r="K201" s="363"/>
      <c r="L201" s="363"/>
      <c r="M201" s="363"/>
      <c r="N201" s="363"/>
      <c r="O201" s="363"/>
      <c r="P201" s="363"/>
      <c r="Q201" s="363"/>
      <c r="R201" s="363"/>
      <c r="S201" s="363"/>
      <c r="T201" s="363"/>
      <c r="U201" s="364"/>
    </row>
    <row r="202" spans="1:27">
      <c r="A202" s="365"/>
      <c r="B202" s="371"/>
      <c r="C202" s="371"/>
      <c r="D202" s="371"/>
      <c r="E202" s="371"/>
      <c r="F202" s="371"/>
      <c r="G202" s="371"/>
      <c r="H202" s="371"/>
      <c r="I202" s="371"/>
      <c r="J202" s="371"/>
      <c r="K202" s="371"/>
      <c r="L202" s="371"/>
      <c r="M202" s="371"/>
      <c r="N202" s="371"/>
      <c r="O202" s="371"/>
      <c r="P202" s="371"/>
      <c r="Q202" s="371"/>
      <c r="R202" s="371"/>
      <c r="S202" s="371"/>
      <c r="T202" s="371"/>
      <c r="U202" s="364"/>
    </row>
    <row r="203" spans="1:27" ht="15.75" thickBot="1">
      <c r="A203" s="367"/>
      <c r="B203" s="368"/>
      <c r="C203" s="368"/>
      <c r="D203" s="368"/>
      <c r="E203" s="368"/>
      <c r="F203" s="368"/>
      <c r="G203" s="368"/>
      <c r="H203" s="368"/>
      <c r="I203" s="368"/>
      <c r="J203" s="368"/>
      <c r="K203" s="368"/>
      <c r="L203" s="368"/>
      <c r="M203" s="368"/>
      <c r="N203" s="368"/>
      <c r="O203" s="368"/>
      <c r="P203" s="368"/>
      <c r="Q203" s="368"/>
      <c r="R203" s="368"/>
      <c r="S203" s="368"/>
      <c r="T203" s="368"/>
      <c r="U203" s="369"/>
    </row>
    <row r="204" spans="1:27" ht="6" customHeight="1" thickTop="1" thickBo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</row>
    <row r="205" spans="1:27" ht="16.5" thickTop="1" thickBot="1">
      <c r="A205" s="71" t="s">
        <v>194</v>
      </c>
      <c r="B205" s="373" t="s">
        <v>195</v>
      </c>
      <c r="C205" s="349"/>
      <c r="D205" s="349"/>
      <c r="E205" s="349"/>
      <c r="F205" s="349"/>
      <c r="G205" s="349"/>
      <c r="H205" s="349"/>
      <c r="I205" s="349"/>
      <c r="J205" s="349"/>
      <c r="K205" s="349"/>
      <c r="L205" s="349"/>
      <c r="M205" s="349"/>
      <c r="N205" s="349"/>
      <c r="O205" s="349"/>
      <c r="P205" s="352"/>
      <c r="Q205" s="27">
        <v>1</v>
      </c>
      <c r="R205" s="28">
        <v>2</v>
      </c>
      <c r="S205" s="29">
        <v>3</v>
      </c>
      <c r="T205" s="54">
        <v>4</v>
      </c>
      <c r="U205" s="56">
        <v>5</v>
      </c>
    </row>
    <row r="206" spans="1:27" ht="15" customHeight="1">
      <c r="A206" s="62" t="s">
        <v>196</v>
      </c>
      <c r="B206" s="356" t="s">
        <v>197</v>
      </c>
      <c r="C206" s="357"/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57"/>
      <c r="O206" s="357"/>
      <c r="P206" s="358"/>
      <c r="Q206" s="16"/>
      <c r="R206" s="92"/>
      <c r="S206" s="18" t="s">
        <v>45</v>
      </c>
      <c r="T206" s="92"/>
      <c r="U206" s="64"/>
      <c r="W206" s="384"/>
      <c r="X206" s="384"/>
      <c r="Y206" s="384"/>
      <c r="Z206" s="384"/>
    </row>
    <row r="207" spans="1:27">
      <c r="A207" s="62" t="s">
        <v>198</v>
      </c>
      <c r="B207" s="356" t="s">
        <v>199</v>
      </c>
      <c r="C207" s="357"/>
      <c r="D207" s="357"/>
      <c r="E207" s="357"/>
      <c r="F207" s="357"/>
      <c r="G207" s="357"/>
      <c r="H207" s="357"/>
      <c r="I207" s="357"/>
      <c r="J207" s="357"/>
      <c r="K207" s="357"/>
      <c r="L207" s="357"/>
      <c r="M207" s="357"/>
      <c r="N207" s="357"/>
      <c r="O207" s="357"/>
      <c r="P207" s="358"/>
      <c r="Q207" s="16"/>
      <c r="R207" s="92"/>
      <c r="S207" s="18" t="s">
        <v>45</v>
      </c>
      <c r="T207" s="92"/>
      <c r="U207" s="64"/>
      <c r="W207" s="384"/>
      <c r="X207" s="384"/>
      <c r="Y207" s="384"/>
      <c r="Z207" s="384"/>
      <c r="AA207" s="190"/>
    </row>
    <row r="208" spans="1:27">
      <c r="A208" s="62" t="s">
        <v>200</v>
      </c>
      <c r="B208" s="356" t="s">
        <v>201</v>
      </c>
      <c r="C208" s="357"/>
      <c r="D208" s="357"/>
      <c r="E208" s="357"/>
      <c r="F208" s="357"/>
      <c r="G208" s="357"/>
      <c r="H208" s="357"/>
      <c r="I208" s="357"/>
      <c r="J208" s="357"/>
      <c r="K208" s="357"/>
      <c r="L208" s="357"/>
      <c r="M208" s="357"/>
      <c r="N208" s="357"/>
      <c r="O208" s="357"/>
      <c r="P208" s="358"/>
      <c r="Q208" s="16"/>
      <c r="R208" s="92"/>
      <c r="S208" s="18" t="s">
        <v>45</v>
      </c>
      <c r="T208" s="133"/>
      <c r="U208" s="64"/>
      <c r="W208" s="384"/>
      <c r="X208" s="384"/>
      <c r="Y208" s="384"/>
      <c r="Z208" s="384"/>
    </row>
    <row r="209" spans="1:26">
      <c r="A209" s="62" t="s">
        <v>202</v>
      </c>
      <c r="B209" s="356" t="s">
        <v>203</v>
      </c>
      <c r="C209" s="357"/>
      <c r="D209" s="357"/>
      <c r="E209" s="357"/>
      <c r="F209" s="357"/>
      <c r="G209" s="357"/>
      <c r="H209" s="357"/>
      <c r="I209" s="357"/>
      <c r="J209" s="357"/>
      <c r="K209" s="357"/>
      <c r="L209" s="357"/>
      <c r="M209" s="357"/>
      <c r="N209" s="357"/>
      <c r="O209" s="357"/>
      <c r="P209" s="358"/>
      <c r="Q209" s="16"/>
      <c r="R209" s="92"/>
      <c r="S209" s="18" t="s">
        <v>45</v>
      </c>
      <c r="T209" s="92"/>
      <c r="U209" s="64"/>
      <c r="W209" s="384"/>
      <c r="X209" s="384"/>
      <c r="Y209" s="384"/>
      <c r="Z209" s="384"/>
    </row>
    <row r="210" spans="1:26" ht="15.75" thickBot="1">
      <c r="A210" s="65" t="s">
        <v>204</v>
      </c>
      <c r="B210" s="386" t="s">
        <v>205</v>
      </c>
      <c r="C210" s="387"/>
      <c r="D210" s="387"/>
      <c r="E210" s="387"/>
      <c r="F210" s="387"/>
      <c r="G210" s="387"/>
      <c r="H210" s="387"/>
      <c r="I210" s="387"/>
      <c r="J210" s="387"/>
      <c r="K210" s="387"/>
      <c r="L210" s="387"/>
      <c r="M210" s="387"/>
      <c r="N210" s="387"/>
      <c r="O210" s="387"/>
      <c r="P210" s="388"/>
      <c r="Q210" s="123" t="s">
        <v>45</v>
      </c>
      <c r="R210" s="107"/>
      <c r="S210" s="94"/>
      <c r="T210" s="107"/>
      <c r="U210" s="132"/>
    </row>
    <row r="211" spans="1:26">
      <c r="A211" s="359" t="s">
        <v>349</v>
      </c>
      <c r="B211" s="360"/>
      <c r="C211" s="360"/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0"/>
      <c r="P211" s="360"/>
      <c r="Q211" s="360"/>
      <c r="R211" s="360"/>
      <c r="S211" s="360"/>
      <c r="T211" s="360"/>
      <c r="U211" s="361"/>
    </row>
    <row r="212" spans="1:26">
      <c r="A212" s="362"/>
      <c r="B212" s="363"/>
      <c r="C212" s="363"/>
      <c r="D212" s="363"/>
      <c r="E212" s="363"/>
      <c r="F212" s="363"/>
      <c r="G212" s="363"/>
      <c r="H212" s="363"/>
      <c r="I212" s="363"/>
      <c r="J212" s="363"/>
      <c r="K212" s="363"/>
      <c r="L212" s="363"/>
      <c r="M212" s="363"/>
      <c r="N212" s="363"/>
      <c r="O212" s="363"/>
      <c r="P212" s="363"/>
      <c r="Q212" s="363"/>
      <c r="R212" s="363"/>
      <c r="S212" s="363"/>
      <c r="T212" s="363"/>
      <c r="U212" s="364"/>
    </row>
    <row r="213" spans="1:26">
      <c r="A213" s="365"/>
      <c r="B213" s="371"/>
      <c r="C213" s="371"/>
      <c r="D213" s="371"/>
      <c r="E213" s="371"/>
      <c r="F213" s="371"/>
      <c r="G213" s="371"/>
      <c r="H213" s="371"/>
      <c r="I213" s="371"/>
      <c r="J213" s="371"/>
      <c r="K213" s="371"/>
      <c r="L213" s="371"/>
      <c r="M213" s="371"/>
      <c r="N213" s="371"/>
      <c r="O213" s="371"/>
      <c r="P213" s="371"/>
      <c r="Q213" s="371"/>
      <c r="R213" s="371"/>
      <c r="S213" s="371"/>
      <c r="T213" s="371"/>
      <c r="U213" s="364"/>
    </row>
    <row r="214" spans="1:26" ht="15.75" thickBot="1">
      <c r="A214" s="367"/>
      <c r="B214" s="368"/>
      <c r="C214" s="368"/>
      <c r="D214" s="368"/>
      <c r="E214" s="368"/>
      <c r="F214" s="368"/>
      <c r="G214" s="368"/>
      <c r="H214" s="368"/>
      <c r="I214" s="368"/>
      <c r="J214" s="368"/>
      <c r="K214" s="368"/>
      <c r="L214" s="368"/>
      <c r="M214" s="368"/>
      <c r="N214" s="368"/>
      <c r="O214" s="368"/>
      <c r="P214" s="368"/>
      <c r="Q214" s="368"/>
      <c r="R214" s="368"/>
      <c r="S214" s="368"/>
      <c r="T214" s="368"/>
      <c r="U214" s="369"/>
    </row>
    <row r="215" spans="1:26" ht="6" customHeight="1" thickTop="1" thickBo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</row>
    <row r="216" spans="1:26" ht="16.5" thickTop="1" thickBot="1">
      <c r="A216" s="52" t="s">
        <v>206</v>
      </c>
      <c r="B216" s="351" t="s">
        <v>207</v>
      </c>
      <c r="C216" s="349"/>
      <c r="D216" s="349"/>
      <c r="E216" s="349"/>
      <c r="F216" s="349"/>
      <c r="G216" s="349"/>
      <c r="H216" s="349"/>
      <c r="I216" s="349"/>
      <c r="J216" s="349"/>
      <c r="K216" s="349"/>
      <c r="L216" s="349"/>
      <c r="M216" s="349"/>
      <c r="N216" s="349"/>
      <c r="O216" s="349"/>
      <c r="P216" s="352"/>
      <c r="Q216" s="27">
        <v>1</v>
      </c>
      <c r="R216" s="28">
        <v>2</v>
      </c>
      <c r="S216" s="29">
        <v>3</v>
      </c>
      <c r="T216" s="28">
        <v>4</v>
      </c>
      <c r="U216" s="72">
        <v>5</v>
      </c>
    </row>
    <row r="217" spans="1:26">
      <c r="A217" s="62" t="s">
        <v>208</v>
      </c>
      <c r="B217" s="356" t="s">
        <v>209</v>
      </c>
      <c r="C217" s="357"/>
      <c r="D217" s="357"/>
      <c r="E217" s="357"/>
      <c r="F217" s="357"/>
      <c r="G217" s="357"/>
      <c r="H217" s="357"/>
      <c r="I217" s="357"/>
      <c r="J217" s="357"/>
      <c r="K217" s="357"/>
      <c r="L217" s="357"/>
      <c r="M217" s="357"/>
      <c r="N217" s="357"/>
      <c r="O217" s="357"/>
      <c r="P217" s="358"/>
      <c r="Q217" s="16"/>
      <c r="R217" s="92"/>
      <c r="S217" s="18" t="s">
        <v>45</v>
      </c>
      <c r="T217" s="92"/>
      <c r="U217" s="64"/>
    </row>
    <row r="218" spans="1:26" ht="27.75" customHeight="1" thickBot="1">
      <c r="A218" s="62" t="s">
        <v>210</v>
      </c>
      <c r="B218" s="356" t="s">
        <v>211</v>
      </c>
      <c r="C218" s="357"/>
      <c r="D218" s="357"/>
      <c r="E218" s="357"/>
      <c r="F218" s="357"/>
      <c r="G218" s="357"/>
      <c r="H218" s="357"/>
      <c r="I218" s="357"/>
      <c r="J218" s="357"/>
      <c r="K218" s="357"/>
      <c r="L218" s="357"/>
      <c r="M218" s="357"/>
      <c r="N218" s="357"/>
      <c r="O218" s="357"/>
      <c r="P218" s="358"/>
      <c r="Q218" s="127"/>
      <c r="R218" s="92"/>
      <c r="S218" s="18" t="s">
        <v>45</v>
      </c>
      <c r="T218" s="92"/>
      <c r="U218" s="134"/>
    </row>
    <row r="219" spans="1:26" ht="14.45" customHeight="1">
      <c r="A219" s="359" t="s">
        <v>338</v>
      </c>
      <c r="B219" s="360"/>
      <c r="C219" s="360"/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0"/>
      <c r="O219" s="360"/>
      <c r="P219" s="360"/>
      <c r="Q219" s="360"/>
      <c r="R219" s="360"/>
      <c r="S219" s="360"/>
      <c r="T219" s="360"/>
      <c r="U219" s="361"/>
    </row>
    <row r="220" spans="1:26">
      <c r="A220" s="362"/>
      <c r="B220" s="363"/>
      <c r="C220" s="363"/>
      <c r="D220" s="363"/>
      <c r="E220" s="363"/>
      <c r="F220" s="363"/>
      <c r="G220" s="363"/>
      <c r="H220" s="363"/>
      <c r="I220" s="363"/>
      <c r="J220" s="363"/>
      <c r="K220" s="363"/>
      <c r="L220" s="363"/>
      <c r="M220" s="363"/>
      <c r="N220" s="363"/>
      <c r="O220" s="363"/>
      <c r="P220" s="363"/>
      <c r="Q220" s="363"/>
      <c r="R220" s="363"/>
      <c r="S220" s="363"/>
      <c r="T220" s="363"/>
      <c r="U220" s="364"/>
    </row>
    <row r="221" spans="1:26">
      <c r="A221" s="365"/>
      <c r="B221" s="366"/>
      <c r="C221" s="366"/>
      <c r="D221" s="366"/>
      <c r="E221" s="366"/>
      <c r="F221" s="366"/>
      <c r="G221" s="366"/>
      <c r="H221" s="366"/>
      <c r="I221" s="366"/>
      <c r="J221" s="366"/>
      <c r="K221" s="366"/>
      <c r="L221" s="366"/>
      <c r="M221" s="366"/>
      <c r="N221" s="366"/>
      <c r="O221" s="366"/>
      <c r="P221" s="366"/>
      <c r="Q221" s="366"/>
      <c r="R221" s="366"/>
      <c r="S221" s="366"/>
      <c r="T221" s="366"/>
      <c r="U221" s="364"/>
    </row>
    <row r="222" spans="1:26" ht="15.75" thickBot="1">
      <c r="A222" s="367"/>
      <c r="B222" s="368"/>
      <c r="C222" s="368"/>
      <c r="D222" s="368"/>
      <c r="E222" s="368"/>
      <c r="F222" s="368"/>
      <c r="G222" s="368"/>
      <c r="H222" s="368"/>
      <c r="I222" s="368"/>
      <c r="J222" s="368"/>
      <c r="K222" s="368"/>
      <c r="L222" s="368"/>
      <c r="M222" s="368"/>
      <c r="N222" s="368"/>
      <c r="O222" s="368"/>
      <c r="P222" s="368"/>
      <c r="Q222" s="368"/>
      <c r="R222" s="368"/>
      <c r="S222" s="368"/>
      <c r="T222" s="368"/>
      <c r="U222" s="369"/>
    </row>
    <row r="223" spans="1:26" ht="6" customHeight="1" thickTop="1" thickBo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</row>
    <row r="224" spans="1:26" ht="16.5" thickTop="1" thickBot="1">
      <c r="A224" s="71" t="s">
        <v>212</v>
      </c>
      <c r="B224" s="373" t="s">
        <v>213</v>
      </c>
      <c r="C224" s="349"/>
      <c r="D224" s="349"/>
      <c r="E224" s="349"/>
      <c r="F224" s="349"/>
      <c r="G224" s="349"/>
      <c r="H224" s="349"/>
      <c r="I224" s="349"/>
      <c r="J224" s="349"/>
      <c r="K224" s="349"/>
      <c r="L224" s="349"/>
      <c r="M224" s="349"/>
      <c r="N224" s="349"/>
      <c r="O224" s="349"/>
      <c r="P224" s="352"/>
      <c r="Q224" s="27">
        <v>1</v>
      </c>
      <c r="R224" s="28">
        <v>2</v>
      </c>
      <c r="S224" s="29">
        <v>3</v>
      </c>
      <c r="T224" s="28">
        <v>4</v>
      </c>
      <c r="U224" s="72">
        <v>5</v>
      </c>
    </row>
    <row r="225" spans="1:21">
      <c r="A225" s="73" t="s">
        <v>214</v>
      </c>
      <c r="B225" s="370" t="s">
        <v>215</v>
      </c>
      <c r="C225" s="371"/>
      <c r="D225" s="371"/>
      <c r="E225" s="371"/>
      <c r="F225" s="371"/>
      <c r="G225" s="371"/>
      <c r="H225" s="371"/>
      <c r="I225" s="371"/>
      <c r="J225" s="371"/>
      <c r="K225" s="371"/>
      <c r="L225" s="371"/>
      <c r="M225" s="371"/>
      <c r="N225" s="371"/>
      <c r="O225" s="371"/>
      <c r="P225" s="372"/>
      <c r="Q225" s="74"/>
      <c r="R225" s="75"/>
      <c r="S225" s="76" t="s">
        <v>45</v>
      </c>
      <c r="T225" s="99"/>
      <c r="U225" s="100"/>
    </row>
    <row r="226" spans="1:21">
      <c r="A226" s="62" t="s">
        <v>216</v>
      </c>
      <c r="B226" s="356" t="s">
        <v>217</v>
      </c>
      <c r="C226" s="357"/>
      <c r="D226" s="357"/>
      <c r="E226" s="357"/>
      <c r="F226" s="357"/>
      <c r="G226" s="357"/>
      <c r="H226" s="357"/>
      <c r="I226" s="357"/>
      <c r="J226" s="357"/>
      <c r="K226" s="357"/>
      <c r="L226" s="357"/>
      <c r="M226" s="357"/>
      <c r="N226" s="357"/>
      <c r="O226" s="357"/>
      <c r="P226" s="358"/>
      <c r="Q226" s="16"/>
      <c r="R226" s="17"/>
      <c r="S226" s="18" t="s">
        <v>45</v>
      </c>
      <c r="T226" s="92"/>
      <c r="U226" s="64"/>
    </row>
    <row r="227" spans="1:21" ht="15.75" thickBot="1">
      <c r="A227" s="62" t="s">
        <v>218</v>
      </c>
      <c r="B227" s="356" t="s">
        <v>219</v>
      </c>
      <c r="C227" s="357"/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7"/>
      <c r="O227" s="357"/>
      <c r="P227" s="358"/>
      <c r="Q227" s="16"/>
      <c r="R227" s="17"/>
      <c r="S227" s="18" t="s">
        <v>45</v>
      </c>
      <c r="T227" s="92"/>
      <c r="U227" s="64"/>
    </row>
    <row r="228" spans="1:21">
      <c r="A228" s="359" t="s">
        <v>66</v>
      </c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0"/>
      <c r="P228" s="360"/>
      <c r="Q228" s="360"/>
      <c r="R228" s="360"/>
      <c r="S228" s="360"/>
      <c r="T228" s="360"/>
      <c r="U228" s="361"/>
    </row>
    <row r="229" spans="1:21">
      <c r="A229" s="362"/>
      <c r="B229" s="363"/>
      <c r="C229" s="363"/>
      <c r="D229" s="363"/>
      <c r="E229" s="363"/>
      <c r="F229" s="363"/>
      <c r="G229" s="363"/>
      <c r="H229" s="363"/>
      <c r="I229" s="363"/>
      <c r="J229" s="363"/>
      <c r="K229" s="363"/>
      <c r="L229" s="363"/>
      <c r="M229" s="363"/>
      <c r="N229" s="363"/>
      <c r="O229" s="363"/>
      <c r="P229" s="363"/>
      <c r="Q229" s="363"/>
      <c r="R229" s="363"/>
      <c r="S229" s="363"/>
      <c r="T229" s="363"/>
      <c r="U229" s="364"/>
    </row>
    <row r="230" spans="1:21">
      <c r="A230" s="365"/>
      <c r="B230" s="371"/>
      <c r="C230" s="371"/>
      <c r="D230" s="371"/>
      <c r="E230" s="371"/>
      <c r="F230" s="371"/>
      <c r="G230" s="371"/>
      <c r="H230" s="371"/>
      <c r="I230" s="371"/>
      <c r="J230" s="371"/>
      <c r="K230" s="371"/>
      <c r="L230" s="371"/>
      <c r="M230" s="371"/>
      <c r="N230" s="371"/>
      <c r="O230" s="371"/>
      <c r="P230" s="371"/>
      <c r="Q230" s="371"/>
      <c r="R230" s="371"/>
      <c r="S230" s="371"/>
      <c r="T230" s="371"/>
      <c r="U230" s="364"/>
    </row>
    <row r="231" spans="1:21" ht="15.75" thickBot="1">
      <c r="A231" s="367"/>
      <c r="B231" s="368"/>
      <c r="C231" s="368"/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68"/>
      <c r="O231" s="368"/>
      <c r="P231" s="368"/>
      <c r="Q231" s="368"/>
      <c r="R231" s="368"/>
      <c r="S231" s="368"/>
      <c r="T231" s="368"/>
      <c r="U231" s="369"/>
    </row>
    <row r="232" spans="1:21" ht="6" customHeight="1" thickTop="1" thickBo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</row>
    <row r="233" spans="1:21" ht="16.5" thickTop="1" thickBot="1">
      <c r="A233" s="71" t="s">
        <v>220</v>
      </c>
      <c r="B233" s="373" t="s">
        <v>221</v>
      </c>
      <c r="C233" s="349"/>
      <c r="D233" s="349"/>
      <c r="E233" s="349"/>
      <c r="F233" s="349"/>
      <c r="G233" s="349"/>
      <c r="H233" s="349"/>
      <c r="I233" s="349"/>
      <c r="J233" s="349"/>
      <c r="K233" s="349"/>
      <c r="L233" s="349"/>
      <c r="M233" s="349"/>
      <c r="N233" s="349"/>
      <c r="O233" s="349"/>
      <c r="P233" s="352"/>
      <c r="Q233" s="27">
        <v>1</v>
      </c>
      <c r="R233" s="28">
        <v>2</v>
      </c>
      <c r="S233" s="29">
        <v>3</v>
      </c>
      <c r="T233" s="28">
        <v>4</v>
      </c>
      <c r="U233" s="72">
        <v>5</v>
      </c>
    </row>
    <row r="234" spans="1:21">
      <c r="A234" s="57" t="s">
        <v>222</v>
      </c>
      <c r="B234" s="353" t="s">
        <v>223</v>
      </c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55"/>
      <c r="Q234" s="58"/>
      <c r="R234" s="89"/>
      <c r="S234" s="83" t="s">
        <v>45</v>
      </c>
      <c r="T234" s="89"/>
      <c r="U234" s="61"/>
    </row>
    <row r="235" spans="1:21">
      <c r="A235" s="62" t="s">
        <v>224</v>
      </c>
      <c r="B235" s="356" t="s">
        <v>225</v>
      </c>
      <c r="C235" s="357"/>
      <c r="D235" s="357"/>
      <c r="E235" s="357"/>
      <c r="F235" s="357"/>
      <c r="G235" s="357"/>
      <c r="H235" s="357"/>
      <c r="I235" s="357"/>
      <c r="J235" s="357"/>
      <c r="K235" s="357"/>
      <c r="L235" s="357"/>
      <c r="M235" s="357"/>
      <c r="N235" s="357"/>
      <c r="O235" s="357"/>
      <c r="P235" s="358"/>
      <c r="Q235" s="16"/>
      <c r="R235" s="92"/>
      <c r="S235" s="18" t="s">
        <v>45</v>
      </c>
      <c r="T235" s="101"/>
      <c r="U235" s="64"/>
    </row>
    <row r="236" spans="1:21" ht="15.75" thickBot="1">
      <c r="A236" s="65" t="s">
        <v>226</v>
      </c>
      <c r="B236" s="386" t="s">
        <v>227</v>
      </c>
      <c r="C236" s="387"/>
      <c r="D236" s="387"/>
      <c r="E236" s="387"/>
      <c r="F236" s="387"/>
      <c r="G236" s="387"/>
      <c r="H236" s="387"/>
      <c r="I236" s="387"/>
      <c r="J236" s="387"/>
      <c r="K236" s="387"/>
      <c r="L236" s="387"/>
      <c r="M236" s="387"/>
      <c r="N236" s="387"/>
      <c r="O236" s="387"/>
      <c r="P236" s="388"/>
      <c r="Q236" s="66"/>
      <c r="R236" s="107"/>
      <c r="S236" s="94" t="s">
        <v>45</v>
      </c>
      <c r="T236" s="135"/>
      <c r="U236" s="69"/>
    </row>
    <row r="237" spans="1:21">
      <c r="A237" s="359" t="s">
        <v>66</v>
      </c>
      <c r="B237" s="360"/>
      <c r="C237" s="360"/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0"/>
      <c r="P237" s="360"/>
      <c r="Q237" s="360"/>
      <c r="R237" s="360"/>
      <c r="S237" s="360"/>
      <c r="T237" s="360"/>
      <c r="U237" s="361"/>
    </row>
    <row r="238" spans="1:21">
      <c r="A238" s="362"/>
      <c r="B238" s="363"/>
      <c r="C238" s="363"/>
      <c r="D238" s="363"/>
      <c r="E238" s="363"/>
      <c r="F238" s="363"/>
      <c r="G238" s="363"/>
      <c r="H238" s="363"/>
      <c r="I238" s="363"/>
      <c r="J238" s="363"/>
      <c r="K238" s="363"/>
      <c r="L238" s="363"/>
      <c r="M238" s="363"/>
      <c r="N238" s="363"/>
      <c r="O238" s="363"/>
      <c r="P238" s="363"/>
      <c r="Q238" s="363"/>
      <c r="R238" s="363"/>
      <c r="S238" s="363"/>
      <c r="T238" s="363"/>
      <c r="U238" s="364"/>
    </row>
    <row r="239" spans="1:21">
      <c r="A239" s="365"/>
      <c r="B239" s="371"/>
      <c r="C239" s="371"/>
      <c r="D239" s="371"/>
      <c r="E239" s="371"/>
      <c r="F239" s="371"/>
      <c r="G239" s="371"/>
      <c r="H239" s="371"/>
      <c r="I239" s="371"/>
      <c r="J239" s="371"/>
      <c r="K239" s="371"/>
      <c r="L239" s="371"/>
      <c r="M239" s="371"/>
      <c r="N239" s="371"/>
      <c r="O239" s="371"/>
      <c r="P239" s="371"/>
      <c r="Q239" s="371"/>
      <c r="R239" s="371"/>
      <c r="S239" s="371"/>
      <c r="T239" s="371"/>
      <c r="U239" s="364"/>
    </row>
    <row r="240" spans="1:21" ht="15.75" thickBot="1">
      <c r="A240" s="367"/>
      <c r="B240" s="368"/>
      <c r="C240" s="368"/>
      <c r="D240" s="368"/>
      <c r="E240" s="368"/>
      <c r="F240" s="368"/>
      <c r="G240" s="368"/>
      <c r="H240" s="368"/>
      <c r="I240" s="368"/>
      <c r="J240" s="368"/>
      <c r="K240" s="368"/>
      <c r="L240" s="368"/>
      <c r="M240" s="368"/>
      <c r="N240" s="368"/>
      <c r="O240" s="368"/>
      <c r="P240" s="368"/>
      <c r="Q240" s="368"/>
      <c r="R240" s="368"/>
      <c r="S240" s="368"/>
      <c r="T240" s="368"/>
      <c r="U240" s="369"/>
    </row>
    <row r="241" spans="1:21" ht="6.75" customHeight="1" thickTop="1" thickBo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</row>
    <row r="242" spans="1:21" ht="16.5" thickTop="1" thickBot="1">
      <c r="A242" s="52" t="s">
        <v>228</v>
      </c>
      <c r="B242" s="373" t="s">
        <v>229</v>
      </c>
      <c r="C242" s="349"/>
      <c r="D242" s="349"/>
      <c r="E242" s="349"/>
      <c r="F242" s="349"/>
      <c r="G242" s="349"/>
      <c r="H242" s="349"/>
      <c r="I242" s="349"/>
      <c r="J242" s="349"/>
      <c r="K242" s="349"/>
      <c r="L242" s="349"/>
      <c r="M242" s="349"/>
      <c r="N242" s="349"/>
      <c r="O242" s="349"/>
      <c r="P242" s="352"/>
      <c r="Q242" s="27">
        <v>1</v>
      </c>
      <c r="R242" s="28">
        <v>2</v>
      </c>
      <c r="S242" s="29">
        <v>3</v>
      </c>
      <c r="T242" s="28">
        <v>4</v>
      </c>
      <c r="U242" s="72">
        <v>5</v>
      </c>
    </row>
    <row r="243" spans="1:21" ht="15.75" thickBot="1">
      <c r="A243" s="62" t="s">
        <v>230</v>
      </c>
      <c r="B243" s="390" t="s">
        <v>231</v>
      </c>
      <c r="C243" s="391"/>
      <c r="D243" s="391"/>
      <c r="E243" s="391"/>
      <c r="F243" s="391"/>
      <c r="G243" s="391"/>
      <c r="H243" s="391"/>
      <c r="I243" s="391"/>
      <c r="J243" s="391"/>
      <c r="K243" s="391"/>
      <c r="L243" s="391"/>
      <c r="M243" s="391"/>
      <c r="N243" s="391"/>
      <c r="O243" s="391"/>
      <c r="P243" s="392"/>
      <c r="Q243" s="16"/>
      <c r="R243" s="92"/>
      <c r="S243" s="18" t="s">
        <v>45</v>
      </c>
      <c r="T243" s="63"/>
      <c r="U243" s="136"/>
    </row>
    <row r="244" spans="1:21">
      <c r="A244" s="359" t="s">
        <v>66</v>
      </c>
      <c r="B244" s="360"/>
      <c r="C244" s="360"/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0"/>
      <c r="O244" s="360"/>
      <c r="P244" s="360"/>
      <c r="Q244" s="360"/>
      <c r="R244" s="360"/>
      <c r="S244" s="360"/>
      <c r="T244" s="360"/>
      <c r="U244" s="361"/>
    </row>
    <row r="245" spans="1:21">
      <c r="A245" s="362"/>
      <c r="B245" s="363"/>
      <c r="C245" s="363"/>
      <c r="D245" s="363"/>
      <c r="E245" s="363"/>
      <c r="F245" s="363"/>
      <c r="G245" s="363"/>
      <c r="H245" s="363"/>
      <c r="I245" s="363"/>
      <c r="J245" s="363"/>
      <c r="K245" s="363"/>
      <c r="L245" s="363"/>
      <c r="M245" s="363"/>
      <c r="N245" s="363"/>
      <c r="O245" s="363"/>
      <c r="P245" s="363"/>
      <c r="Q245" s="363"/>
      <c r="R245" s="363"/>
      <c r="S245" s="363"/>
      <c r="T245" s="363"/>
      <c r="U245" s="364"/>
    </row>
    <row r="246" spans="1:21">
      <c r="A246" s="365"/>
      <c r="B246" s="371"/>
      <c r="C246" s="371"/>
      <c r="D246" s="371"/>
      <c r="E246" s="371"/>
      <c r="F246" s="371"/>
      <c r="G246" s="371"/>
      <c r="H246" s="371"/>
      <c r="I246" s="371"/>
      <c r="J246" s="371"/>
      <c r="K246" s="371"/>
      <c r="L246" s="371"/>
      <c r="M246" s="371"/>
      <c r="N246" s="371"/>
      <c r="O246" s="371"/>
      <c r="P246" s="371"/>
      <c r="Q246" s="371"/>
      <c r="R246" s="371"/>
      <c r="S246" s="371"/>
      <c r="T246" s="371"/>
      <c r="U246" s="364"/>
    </row>
    <row r="247" spans="1:21" ht="15.75" thickBot="1">
      <c r="A247" s="367"/>
      <c r="B247" s="368"/>
      <c r="C247" s="368"/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68"/>
      <c r="O247" s="368"/>
      <c r="P247" s="368"/>
      <c r="Q247" s="368"/>
      <c r="R247" s="368"/>
      <c r="S247" s="368"/>
      <c r="T247" s="368"/>
      <c r="U247" s="369"/>
    </row>
    <row r="248" spans="1:21" ht="4.5" customHeight="1" thickTop="1" thickBo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</row>
    <row r="249" spans="1:21" ht="16.5" thickTop="1" thickBot="1">
      <c r="A249" s="52" t="s">
        <v>232</v>
      </c>
      <c r="B249" s="373" t="s">
        <v>233</v>
      </c>
      <c r="C249" s="349"/>
      <c r="D249" s="349"/>
      <c r="E249" s="349"/>
      <c r="F249" s="349"/>
      <c r="G249" s="349"/>
      <c r="H249" s="349"/>
      <c r="I249" s="349"/>
      <c r="J249" s="349"/>
      <c r="K249" s="349"/>
      <c r="L249" s="349"/>
      <c r="M249" s="349"/>
      <c r="N249" s="349"/>
      <c r="O249" s="349"/>
      <c r="P249" s="352"/>
      <c r="Q249" s="27">
        <v>1</v>
      </c>
      <c r="R249" s="28">
        <v>2</v>
      </c>
      <c r="S249" s="29">
        <v>3</v>
      </c>
      <c r="T249" s="28">
        <v>4</v>
      </c>
      <c r="U249" s="56">
        <v>5</v>
      </c>
    </row>
    <row r="250" spans="1:21">
      <c r="A250" s="62" t="s">
        <v>234</v>
      </c>
      <c r="B250" s="389" t="s">
        <v>235</v>
      </c>
      <c r="C250" s="357"/>
      <c r="D250" s="357"/>
      <c r="E250" s="357"/>
      <c r="F250" s="357"/>
      <c r="G250" s="357"/>
      <c r="H250" s="357"/>
      <c r="I250" s="357"/>
      <c r="J250" s="357"/>
      <c r="K250" s="357"/>
      <c r="L250" s="357"/>
      <c r="M250" s="357"/>
      <c r="N250" s="357"/>
      <c r="O250" s="357"/>
      <c r="P250" s="358"/>
      <c r="Q250" s="16"/>
      <c r="R250" s="17"/>
      <c r="S250" s="18" t="s">
        <v>45</v>
      </c>
      <c r="T250" s="92"/>
      <c r="U250" s="64"/>
    </row>
    <row r="251" spans="1:21" ht="15.75" thickBot="1">
      <c r="A251" s="62" t="s">
        <v>236</v>
      </c>
      <c r="B251" s="389" t="s">
        <v>237</v>
      </c>
      <c r="C251" s="357"/>
      <c r="D251" s="357"/>
      <c r="E251" s="357"/>
      <c r="F251" s="357"/>
      <c r="G251" s="357"/>
      <c r="H251" s="357"/>
      <c r="I251" s="357"/>
      <c r="J251" s="357"/>
      <c r="K251" s="357"/>
      <c r="L251" s="357"/>
      <c r="M251" s="357"/>
      <c r="N251" s="357"/>
      <c r="O251" s="357"/>
      <c r="P251" s="358"/>
      <c r="Q251" s="16"/>
      <c r="R251" s="17"/>
      <c r="S251" s="18" t="s">
        <v>45</v>
      </c>
      <c r="T251" s="133"/>
      <c r="U251" s="64"/>
    </row>
    <row r="252" spans="1:21">
      <c r="A252" s="359" t="s">
        <v>66</v>
      </c>
      <c r="B252" s="360"/>
      <c r="C252" s="360"/>
      <c r="D252" s="360"/>
      <c r="E252" s="360"/>
      <c r="F252" s="360"/>
      <c r="G252" s="360"/>
      <c r="H252" s="360"/>
      <c r="I252" s="360"/>
      <c r="J252" s="360"/>
      <c r="K252" s="360"/>
      <c r="L252" s="360"/>
      <c r="M252" s="360"/>
      <c r="N252" s="360"/>
      <c r="O252" s="360"/>
      <c r="P252" s="360"/>
      <c r="Q252" s="360"/>
      <c r="R252" s="360"/>
      <c r="S252" s="360"/>
      <c r="T252" s="360"/>
      <c r="U252" s="361"/>
    </row>
    <row r="253" spans="1:21">
      <c r="A253" s="362"/>
      <c r="B253" s="363"/>
      <c r="C253" s="363"/>
      <c r="D253" s="363"/>
      <c r="E253" s="363"/>
      <c r="F253" s="363"/>
      <c r="G253" s="363"/>
      <c r="H253" s="363"/>
      <c r="I253" s="363"/>
      <c r="J253" s="363"/>
      <c r="K253" s="363"/>
      <c r="L253" s="363"/>
      <c r="M253" s="363"/>
      <c r="N253" s="363"/>
      <c r="O253" s="363"/>
      <c r="P253" s="363"/>
      <c r="Q253" s="363"/>
      <c r="R253" s="363"/>
      <c r="S253" s="363"/>
      <c r="T253" s="363"/>
      <c r="U253" s="364"/>
    </row>
    <row r="254" spans="1:21">
      <c r="A254" s="365"/>
      <c r="B254" s="371"/>
      <c r="C254" s="371"/>
      <c r="D254" s="371"/>
      <c r="E254" s="371"/>
      <c r="F254" s="371"/>
      <c r="G254" s="371"/>
      <c r="H254" s="371"/>
      <c r="I254" s="371"/>
      <c r="J254" s="371"/>
      <c r="K254" s="371"/>
      <c r="L254" s="371"/>
      <c r="M254" s="371"/>
      <c r="N254" s="371"/>
      <c r="O254" s="371"/>
      <c r="P254" s="371"/>
      <c r="Q254" s="371"/>
      <c r="R254" s="371"/>
      <c r="S254" s="371"/>
      <c r="T254" s="371"/>
      <c r="U254" s="364"/>
    </row>
    <row r="255" spans="1:21" ht="15.75" thickBot="1">
      <c r="A255" s="367"/>
      <c r="B255" s="368"/>
      <c r="C255" s="368"/>
      <c r="D255" s="368"/>
      <c r="E255" s="368"/>
      <c r="F255" s="368"/>
      <c r="G255" s="368"/>
      <c r="H255" s="368"/>
      <c r="I255" s="368"/>
      <c r="J255" s="368"/>
      <c r="K255" s="368"/>
      <c r="L255" s="368"/>
      <c r="M255" s="368"/>
      <c r="N255" s="368"/>
      <c r="O255" s="368"/>
      <c r="P255" s="368"/>
      <c r="Q255" s="368"/>
      <c r="R255" s="368"/>
      <c r="S255" s="368"/>
      <c r="T255" s="368"/>
      <c r="U255" s="369"/>
    </row>
    <row r="256" spans="1:21" ht="6" customHeight="1" thickTop="1" thickBo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</row>
    <row r="257" spans="1:21" ht="19.5" thickTop="1" thickBot="1">
      <c r="A257" s="137" t="s">
        <v>238</v>
      </c>
      <c r="B257" s="348" t="s">
        <v>239</v>
      </c>
      <c r="C257" s="349"/>
      <c r="D257" s="349"/>
      <c r="E257" s="349"/>
      <c r="F257" s="349"/>
      <c r="G257" s="349"/>
      <c r="H257" s="349"/>
      <c r="I257" s="349"/>
      <c r="J257" s="349"/>
      <c r="K257" s="349"/>
      <c r="L257" s="349"/>
      <c r="M257" s="349"/>
      <c r="N257" s="349"/>
      <c r="O257" s="349"/>
      <c r="P257" s="349"/>
      <c r="Q257" s="349"/>
      <c r="R257" s="349"/>
      <c r="S257" s="349"/>
      <c r="T257" s="349"/>
      <c r="U257" s="350"/>
    </row>
    <row r="258" spans="1:21" ht="16.5" thickTop="1" thickBot="1">
      <c r="A258" s="71" t="s">
        <v>240</v>
      </c>
      <c r="B258" s="351" t="s">
        <v>241</v>
      </c>
      <c r="C258" s="349"/>
      <c r="D258" s="349"/>
      <c r="E258" s="349"/>
      <c r="F258" s="349"/>
      <c r="G258" s="349"/>
      <c r="H258" s="349"/>
      <c r="I258" s="349"/>
      <c r="J258" s="349"/>
      <c r="K258" s="349"/>
      <c r="L258" s="349"/>
      <c r="M258" s="349"/>
      <c r="N258" s="349"/>
      <c r="O258" s="349"/>
      <c r="P258" s="352"/>
      <c r="Q258" s="27">
        <v>1</v>
      </c>
      <c r="R258" s="28">
        <v>2</v>
      </c>
      <c r="S258" s="29">
        <v>3</v>
      </c>
      <c r="T258" s="28">
        <v>4</v>
      </c>
      <c r="U258" s="72">
        <v>5</v>
      </c>
    </row>
    <row r="259" spans="1:21">
      <c r="A259" s="57" t="s">
        <v>242</v>
      </c>
      <c r="B259" s="353" t="s">
        <v>243</v>
      </c>
      <c r="C259" s="354"/>
      <c r="D259" s="354"/>
      <c r="E259" s="354"/>
      <c r="F259" s="354"/>
      <c r="G259" s="354"/>
      <c r="H259" s="354"/>
      <c r="I259" s="354"/>
      <c r="J259" s="354"/>
      <c r="K259" s="354"/>
      <c r="L259" s="354"/>
      <c r="M259" s="354"/>
      <c r="N259" s="354"/>
      <c r="O259" s="354"/>
      <c r="P259" s="355"/>
      <c r="Q259" s="193"/>
      <c r="R259" s="115"/>
      <c r="S259" s="59" t="s">
        <v>45</v>
      </c>
      <c r="T259" s="115"/>
      <c r="U259" s="64"/>
    </row>
    <row r="260" spans="1:21" ht="15.75" thickBot="1">
      <c r="A260" s="62" t="s">
        <v>244</v>
      </c>
      <c r="B260" s="356" t="s">
        <v>138</v>
      </c>
      <c r="C260" s="357"/>
      <c r="D260" s="357"/>
      <c r="E260" s="357"/>
      <c r="F260" s="357"/>
      <c r="G260" s="357"/>
      <c r="H260" s="357"/>
      <c r="I260" s="357"/>
      <c r="J260" s="357"/>
      <c r="K260" s="357"/>
      <c r="L260" s="357"/>
      <c r="M260" s="357"/>
      <c r="N260" s="357"/>
      <c r="O260" s="357"/>
      <c r="P260" s="358"/>
      <c r="Q260" s="127"/>
      <c r="R260" s="92"/>
      <c r="S260" s="18" t="s">
        <v>45</v>
      </c>
      <c r="T260" s="92"/>
      <c r="U260" s="64"/>
    </row>
    <row r="261" spans="1:21">
      <c r="A261" s="62" t="s">
        <v>245</v>
      </c>
      <c r="B261" s="356" t="s">
        <v>246</v>
      </c>
      <c r="C261" s="357"/>
      <c r="D261" s="357"/>
      <c r="E261" s="357"/>
      <c r="F261" s="357"/>
      <c r="G261" s="357"/>
      <c r="H261" s="357"/>
      <c r="I261" s="357"/>
      <c r="J261" s="357"/>
      <c r="K261" s="357"/>
      <c r="L261" s="357"/>
      <c r="M261" s="357"/>
      <c r="N261" s="357"/>
      <c r="O261" s="357"/>
      <c r="P261" s="358"/>
      <c r="Q261" s="127"/>
      <c r="R261" s="92"/>
      <c r="S261" s="18" t="s">
        <v>45</v>
      </c>
      <c r="T261" s="92"/>
      <c r="U261" s="194"/>
    </row>
    <row r="262" spans="1:21" ht="15.75" thickBot="1">
      <c r="A262" s="62" t="s">
        <v>247</v>
      </c>
      <c r="B262" s="356" t="s">
        <v>248</v>
      </c>
      <c r="C262" s="357"/>
      <c r="D262" s="357"/>
      <c r="E262" s="357"/>
      <c r="F262" s="357"/>
      <c r="G262" s="357"/>
      <c r="H262" s="357"/>
      <c r="I262" s="357"/>
      <c r="J262" s="357"/>
      <c r="K262" s="357"/>
      <c r="L262" s="357"/>
      <c r="M262" s="357"/>
      <c r="N262" s="357"/>
      <c r="O262" s="357"/>
      <c r="P262" s="358"/>
      <c r="Q262" s="127"/>
      <c r="R262" s="92"/>
      <c r="S262" s="18" t="s">
        <v>45</v>
      </c>
      <c r="T262" s="92"/>
      <c r="U262" s="64"/>
    </row>
    <row r="263" spans="1:21">
      <c r="A263" s="359" t="s">
        <v>66</v>
      </c>
      <c r="B263" s="393"/>
      <c r="C263" s="393"/>
      <c r="D263" s="393"/>
      <c r="E263" s="393"/>
      <c r="F263" s="393"/>
      <c r="G263" s="39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  <c r="T263" s="393"/>
      <c r="U263" s="394"/>
    </row>
    <row r="264" spans="1:21">
      <c r="A264" s="362"/>
      <c r="B264" s="395"/>
      <c r="C264" s="395"/>
      <c r="D264" s="395"/>
      <c r="E264" s="395"/>
      <c r="F264" s="395"/>
      <c r="G264" s="395"/>
      <c r="H264" s="395"/>
      <c r="I264" s="395"/>
      <c r="J264" s="395"/>
      <c r="K264" s="395"/>
      <c r="L264" s="395"/>
      <c r="M264" s="395"/>
      <c r="N264" s="395"/>
      <c r="O264" s="395"/>
      <c r="P264" s="395"/>
      <c r="Q264" s="395"/>
      <c r="R264" s="395"/>
      <c r="S264" s="395"/>
      <c r="T264" s="395"/>
      <c r="U264" s="396"/>
    </row>
    <row r="265" spans="1:21">
      <c r="A265" s="397"/>
      <c r="B265" s="398"/>
      <c r="C265" s="398"/>
      <c r="D265" s="398"/>
      <c r="E265" s="398"/>
      <c r="F265" s="398"/>
      <c r="G265" s="398"/>
      <c r="H265" s="398"/>
      <c r="I265" s="398"/>
      <c r="J265" s="398"/>
      <c r="K265" s="398"/>
      <c r="L265" s="398"/>
      <c r="M265" s="398"/>
      <c r="N265" s="398"/>
      <c r="O265" s="398"/>
      <c r="P265" s="398"/>
      <c r="Q265" s="398"/>
      <c r="R265" s="398"/>
      <c r="S265" s="398"/>
      <c r="T265" s="398"/>
      <c r="U265" s="396"/>
    </row>
    <row r="266" spans="1:21" ht="15.75" thickBot="1">
      <c r="A266" s="399"/>
      <c r="B266" s="400"/>
      <c r="C266" s="400"/>
      <c r="D266" s="400"/>
      <c r="E266" s="400"/>
      <c r="F266" s="400"/>
      <c r="G266" s="400"/>
      <c r="H266" s="400"/>
      <c r="I266" s="400"/>
      <c r="J266" s="400"/>
      <c r="K266" s="400"/>
      <c r="L266" s="400"/>
      <c r="M266" s="400"/>
      <c r="N266" s="400"/>
      <c r="O266" s="400"/>
      <c r="P266" s="400"/>
      <c r="Q266" s="400"/>
      <c r="R266" s="400"/>
      <c r="S266" s="400"/>
      <c r="T266" s="400"/>
      <c r="U266" s="401"/>
    </row>
    <row r="267" spans="1:21" ht="5.25" customHeight="1" thickTop="1" thickBo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</row>
    <row r="268" spans="1:21" ht="16.5" thickTop="1" thickBot="1">
      <c r="A268" s="71" t="s">
        <v>249</v>
      </c>
      <c r="B268" s="351" t="s">
        <v>250</v>
      </c>
      <c r="C268" s="349"/>
      <c r="D268" s="349"/>
      <c r="E268" s="349"/>
      <c r="F268" s="349"/>
      <c r="G268" s="349"/>
      <c r="H268" s="349"/>
      <c r="I268" s="349"/>
      <c r="J268" s="349"/>
      <c r="K268" s="349"/>
      <c r="L268" s="349"/>
      <c r="M268" s="349"/>
      <c r="N268" s="349"/>
      <c r="O268" s="349"/>
      <c r="P268" s="352"/>
      <c r="Q268" s="27">
        <v>1</v>
      </c>
      <c r="R268" s="28">
        <v>2</v>
      </c>
      <c r="S268" s="29">
        <v>3</v>
      </c>
      <c r="T268" s="28">
        <v>4</v>
      </c>
      <c r="U268" s="72">
        <v>5</v>
      </c>
    </row>
    <row r="269" spans="1:21">
      <c r="A269" s="73" t="s">
        <v>251</v>
      </c>
      <c r="B269" s="370" t="s">
        <v>252</v>
      </c>
      <c r="C269" s="371"/>
      <c r="D269" s="371"/>
      <c r="E269" s="371"/>
      <c r="F269" s="371"/>
      <c r="G269" s="371"/>
      <c r="H269" s="371"/>
      <c r="I269" s="371"/>
      <c r="J269" s="371"/>
      <c r="K269" s="371"/>
      <c r="L269" s="371"/>
      <c r="M269" s="371"/>
      <c r="N269" s="371"/>
      <c r="O269" s="371"/>
      <c r="P269" s="372"/>
      <c r="Q269" s="125"/>
      <c r="R269" s="99"/>
      <c r="S269" s="76" t="s">
        <v>45</v>
      </c>
      <c r="T269" s="99"/>
      <c r="U269" s="126"/>
    </row>
    <row r="270" spans="1:21" ht="15.75" thickBot="1">
      <c r="A270" s="65" t="s">
        <v>253</v>
      </c>
      <c r="B270" s="377" t="s">
        <v>254</v>
      </c>
      <c r="C270" s="378"/>
      <c r="D270" s="378"/>
      <c r="E270" s="378"/>
      <c r="F270" s="378"/>
      <c r="G270" s="378"/>
      <c r="H270" s="378"/>
      <c r="I270" s="378"/>
      <c r="J270" s="378"/>
      <c r="K270" s="378"/>
      <c r="L270" s="378"/>
      <c r="M270" s="378"/>
      <c r="N270" s="378"/>
      <c r="O270" s="378"/>
      <c r="P270" s="379"/>
      <c r="Q270" s="138"/>
      <c r="R270" s="120"/>
      <c r="S270" s="68" t="s">
        <v>45</v>
      </c>
      <c r="T270" s="120"/>
      <c r="U270" s="85"/>
    </row>
    <row r="271" spans="1:21">
      <c r="A271" s="359" t="s">
        <v>66</v>
      </c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4"/>
    </row>
    <row r="272" spans="1:21">
      <c r="A272" s="362"/>
      <c r="B272" s="395"/>
      <c r="C272" s="395"/>
      <c r="D272" s="395"/>
      <c r="E272" s="395"/>
      <c r="F272" s="395"/>
      <c r="G272" s="395"/>
      <c r="H272" s="395"/>
      <c r="I272" s="395"/>
      <c r="J272" s="395"/>
      <c r="K272" s="395"/>
      <c r="L272" s="395"/>
      <c r="M272" s="395"/>
      <c r="N272" s="395"/>
      <c r="O272" s="395"/>
      <c r="P272" s="395"/>
      <c r="Q272" s="395"/>
      <c r="R272" s="395"/>
      <c r="S272" s="395"/>
      <c r="T272" s="395"/>
      <c r="U272" s="396"/>
    </row>
    <row r="273" spans="1:21">
      <c r="A273" s="397"/>
      <c r="B273" s="398"/>
      <c r="C273" s="398"/>
      <c r="D273" s="398"/>
      <c r="E273" s="398"/>
      <c r="F273" s="398"/>
      <c r="G273" s="398"/>
      <c r="H273" s="398"/>
      <c r="I273" s="398"/>
      <c r="J273" s="398"/>
      <c r="K273" s="398"/>
      <c r="L273" s="398"/>
      <c r="M273" s="398"/>
      <c r="N273" s="398"/>
      <c r="O273" s="398"/>
      <c r="P273" s="398"/>
      <c r="Q273" s="398"/>
      <c r="R273" s="398"/>
      <c r="S273" s="398"/>
      <c r="T273" s="398"/>
      <c r="U273" s="396"/>
    </row>
    <row r="274" spans="1:21" ht="15.75" thickBot="1">
      <c r="A274" s="399"/>
      <c r="B274" s="400"/>
      <c r="C274" s="400"/>
      <c r="D274" s="400"/>
      <c r="E274" s="400"/>
      <c r="F274" s="400"/>
      <c r="G274" s="400"/>
      <c r="H274" s="400"/>
      <c r="I274" s="400"/>
      <c r="J274" s="400"/>
      <c r="K274" s="400"/>
      <c r="L274" s="400"/>
      <c r="M274" s="400"/>
      <c r="N274" s="400"/>
      <c r="O274" s="400"/>
      <c r="P274" s="400"/>
      <c r="Q274" s="400"/>
      <c r="R274" s="400"/>
      <c r="S274" s="400"/>
      <c r="T274" s="400"/>
      <c r="U274" s="401"/>
    </row>
    <row r="275" spans="1:21" ht="6.75" customHeight="1" thickTop="1" thickBo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</row>
    <row r="276" spans="1:21" ht="16.5" thickTop="1" thickBot="1">
      <c r="A276" s="139" t="s">
        <v>255</v>
      </c>
      <c r="B276" s="403" t="s">
        <v>256</v>
      </c>
      <c r="C276" s="404"/>
      <c r="D276" s="404"/>
      <c r="E276" s="404"/>
      <c r="F276" s="404"/>
      <c r="G276" s="404"/>
      <c r="H276" s="404"/>
      <c r="I276" s="404"/>
      <c r="J276" s="404"/>
      <c r="K276" s="404"/>
      <c r="L276" s="404"/>
      <c r="M276" s="404"/>
      <c r="N276" s="404"/>
      <c r="O276" s="404"/>
      <c r="P276" s="405"/>
      <c r="Q276" s="27">
        <v>1</v>
      </c>
      <c r="R276" s="28">
        <v>2</v>
      </c>
      <c r="S276" s="29">
        <v>3</v>
      </c>
      <c r="T276" s="28">
        <v>4</v>
      </c>
      <c r="U276" s="72">
        <v>5</v>
      </c>
    </row>
    <row r="277" spans="1:21" ht="30" customHeight="1" thickBot="1">
      <c r="A277" s="140" t="s">
        <v>257</v>
      </c>
      <c r="B277" s="406" t="s">
        <v>258</v>
      </c>
      <c r="C277" s="387"/>
      <c r="D277" s="387"/>
      <c r="E277" s="387"/>
      <c r="F277" s="387"/>
      <c r="G277" s="387"/>
      <c r="H277" s="387"/>
      <c r="I277" s="387"/>
      <c r="J277" s="387"/>
      <c r="K277" s="387"/>
      <c r="L277" s="387"/>
      <c r="M277" s="387"/>
      <c r="N277" s="387"/>
      <c r="O277" s="387"/>
      <c r="P277" s="388"/>
      <c r="Q277" s="141"/>
      <c r="R277" s="142"/>
      <c r="S277" s="143" t="s">
        <v>45</v>
      </c>
      <c r="T277" s="142"/>
      <c r="U277" s="144"/>
    </row>
    <row r="278" spans="1:21">
      <c r="A278" s="359" t="s">
        <v>66</v>
      </c>
      <c r="B278" s="393"/>
      <c r="C278" s="393"/>
      <c r="D278" s="393"/>
      <c r="E278" s="393"/>
      <c r="F278" s="393"/>
      <c r="G278" s="393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4"/>
    </row>
    <row r="279" spans="1:21">
      <c r="A279" s="362"/>
      <c r="B279" s="395"/>
      <c r="C279" s="395"/>
      <c r="D279" s="395"/>
      <c r="E279" s="395"/>
      <c r="F279" s="395"/>
      <c r="G279" s="395"/>
      <c r="H279" s="395"/>
      <c r="I279" s="395"/>
      <c r="J279" s="395"/>
      <c r="K279" s="395"/>
      <c r="L279" s="395"/>
      <c r="M279" s="395"/>
      <c r="N279" s="395"/>
      <c r="O279" s="395"/>
      <c r="P279" s="395"/>
      <c r="Q279" s="395"/>
      <c r="R279" s="395"/>
      <c r="S279" s="395"/>
      <c r="T279" s="395"/>
      <c r="U279" s="396"/>
    </row>
    <row r="280" spans="1:21">
      <c r="A280" s="397"/>
      <c r="B280" s="398"/>
      <c r="C280" s="398"/>
      <c r="D280" s="398"/>
      <c r="E280" s="398"/>
      <c r="F280" s="398"/>
      <c r="G280" s="398"/>
      <c r="H280" s="398"/>
      <c r="I280" s="398"/>
      <c r="J280" s="398"/>
      <c r="K280" s="398"/>
      <c r="L280" s="398"/>
      <c r="M280" s="398"/>
      <c r="N280" s="398"/>
      <c r="O280" s="398"/>
      <c r="P280" s="398"/>
      <c r="Q280" s="398"/>
      <c r="R280" s="398"/>
      <c r="S280" s="398"/>
      <c r="T280" s="398"/>
      <c r="U280" s="396"/>
    </row>
    <row r="281" spans="1:21" ht="15.75" thickBot="1">
      <c r="A281" s="399"/>
      <c r="B281" s="400"/>
      <c r="C281" s="400"/>
      <c r="D281" s="400"/>
      <c r="E281" s="400"/>
      <c r="F281" s="400"/>
      <c r="G281" s="400"/>
      <c r="H281" s="400"/>
      <c r="I281" s="400"/>
      <c r="J281" s="400"/>
      <c r="K281" s="400"/>
      <c r="L281" s="400"/>
      <c r="M281" s="400"/>
      <c r="N281" s="400"/>
      <c r="O281" s="400"/>
      <c r="P281" s="400"/>
      <c r="Q281" s="400"/>
      <c r="R281" s="400"/>
      <c r="S281" s="400"/>
      <c r="T281" s="400"/>
      <c r="U281" s="401"/>
    </row>
    <row r="282" spans="1:21" ht="6.75" customHeight="1" thickTop="1" thickBo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</row>
    <row r="283" spans="1:21" ht="16.5" thickTop="1" thickBot="1">
      <c r="A283" s="71" t="s">
        <v>259</v>
      </c>
      <c r="B283" s="373" t="s">
        <v>260</v>
      </c>
      <c r="C283" s="349"/>
      <c r="D283" s="349"/>
      <c r="E283" s="349"/>
      <c r="F283" s="349"/>
      <c r="G283" s="349"/>
      <c r="H283" s="349"/>
      <c r="I283" s="349"/>
      <c r="J283" s="349"/>
      <c r="K283" s="349"/>
      <c r="L283" s="349"/>
      <c r="M283" s="349"/>
      <c r="N283" s="349"/>
      <c r="O283" s="349"/>
      <c r="P283" s="352"/>
      <c r="Q283" s="27">
        <v>1</v>
      </c>
      <c r="R283" s="28">
        <v>2</v>
      </c>
      <c r="S283" s="29">
        <v>3</v>
      </c>
      <c r="T283" s="28">
        <v>4</v>
      </c>
      <c r="U283" s="72">
        <v>5</v>
      </c>
    </row>
    <row r="284" spans="1:21">
      <c r="A284" s="73" t="s">
        <v>261</v>
      </c>
      <c r="B284" s="370" t="s">
        <v>262</v>
      </c>
      <c r="C284" s="371"/>
      <c r="D284" s="371"/>
      <c r="E284" s="371"/>
      <c r="F284" s="371"/>
      <c r="G284" s="371"/>
      <c r="H284" s="371"/>
      <c r="I284" s="371"/>
      <c r="J284" s="371"/>
      <c r="K284" s="371"/>
      <c r="L284" s="371"/>
      <c r="M284" s="371"/>
      <c r="N284" s="371"/>
      <c r="O284" s="371"/>
      <c r="P284" s="372"/>
      <c r="Q284" s="74"/>
      <c r="R284" s="75"/>
      <c r="S284" s="76" t="s">
        <v>45</v>
      </c>
      <c r="T284" s="145"/>
      <c r="U284" s="100"/>
    </row>
    <row r="285" spans="1:21" ht="24.75" customHeight="1">
      <c r="A285" s="62" t="s">
        <v>263</v>
      </c>
      <c r="B285" s="356" t="s">
        <v>264</v>
      </c>
      <c r="C285" s="357"/>
      <c r="D285" s="357"/>
      <c r="E285" s="357"/>
      <c r="F285" s="357"/>
      <c r="G285" s="357"/>
      <c r="H285" s="357"/>
      <c r="I285" s="357"/>
      <c r="J285" s="357"/>
      <c r="K285" s="357"/>
      <c r="L285" s="357"/>
      <c r="M285" s="357"/>
      <c r="N285" s="357"/>
      <c r="O285" s="357"/>
      <c r="P285" s="358"/>
      <c r="Q285" s="16"/>
      <c r="R285" s="17"/>
      <c r="S285" s="18" t="s">
        <v>45</v>
      </c>
      <c r="T285" s="63"/>
      <c r="U285" s="64"/>
    </row>
    <row r="286" spans="1:21">
      <c r="A286" s="62" t="s">
        <v>265</v>
      </c>
      <c r="B286" s="356" t="s">
        <v>266</v>
      </c>
      <c r="C286" s="357"/>
      <c r="D286" s="357"/>
      <c r="E286" s="357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8"/>
      <c r="Q286" s="16"/>
      <c r="R286" s="92"/>
      <c r="S286" s="18" t="s">
        <v>45</v>
      </c>
      <c r="T286" s="63"/>
      <c r="U286" s="64"/>
    </row>
    <row r="287" spans="1:21" ht="27" customHeight="1">
      <c r="A287" s="62" t="s">
        <v>267</v>
      </c>
      <c r="B287" s="356" t="s">
        <v>268</v>
      </c>
      <c r="C287" s="357"/>
      <c r="D287" s="357"/>
      <c r="E287" s="357"/>
      <c r="F287" s="357"/>
      <c r="G287" s="357"/>
      <c r="H287" s="357"/>
      <c r="I287" s="357"/>
      <c r="J287" s="357"/>
      <c r="K287" s="357"/>
      <c r="L287" s="357"/>
      <c r="M287" s="357"/>
      <c r="N287" s="357"/>
      <c r="O287" s="357"/>
      <c r="P287" s="358"/>
      <c r="Q287" s="16"/>
      <c r="R287" s="63"/>
      <c r="S287" s="18" t="s">
        <v>45</v>
      </c>
      <c r="T287" s="63"/>
      <c r="U287" s="64"/>
    </row>
    <row r="288" spans="1:21" ht="15.75" thickBot="1">
      <c r="A288" s="65" t="s">
        <v>269</v>
      </c>
      <c r="B288" s="386" t="s">
        <v>270</v>
      </c>
      <c r="C288" s="387"/>
      <c r="D288" s="387"/>
      <c r="E288" s="387"/>
      <c r="F288" s="387"/>
      <c r="G288" s="387"/>
      <c r="H288" s="387"/>
      <c r="I288" s="387"/>
      <c r="J288" s="387"/>
      <c r="K288" s="387"/>
      <c r="L288" s="387"/>
      <c r="M288" s="387"/>
      <c r="N288" s="387"/>
      <c r="O288" s="387"/>
      <c r="P288" s="388"/>
      <c r="Q288" s="66"/>
      <c r="R288" s="93"/>
      <c r="S288" s="94" t="s">
        <v>45</v>
      </c>
      <c r="T288" s="146"/>
      <c r="U288" s="69"/>
    </row>
    <row r="289" spans="1:21">
      <c r="A289" s="359" t="s">
        <v>350</v>
      </c>
      <c r="B289" s="360"/>
      <c r="C289" s="360"/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0"/>
      <c r="O289" s="360"/>
      <c r="P289" s="360"/>
      <c r="Q289" s="360"/>
      <c r="R289" s="360"/>
      <c r="S289" s="360"/>
      <c r="T289" s="360"/>
      <c r="U289" s="361"/>
    </row>
    <row r="290" spans="1:21">
      <c r="A290" s="362"/>
      <c r="B290" s="363"/>
      <c r="C290" s="363"/>
      <c r="D290" s="363"/>
      <c r="E290" s="363"/>
      <c r="F290" s="363"/>
      <c r="G290" s="363"/>
      <c r="H290" s="363"/>
      <c r="I290" s="363"/>
      <c r="J290" s="363"/>
      <c r="K290" s="363"/>
      <c r="L290" s="363"/>
      <c r="M290" s="363"/>
      <c r="N290" s="363"/>
      <c r="O290" s="363"/>
      <c r="P290" s="363"/>
      <c r="Q290" s="363"/>
      <c r="R290" s="363"/>
      <c r="S290" s="363"/>
      <c r="T290" s="363"/>
      <c r="U290" s="364"/>
    </row>
    <row r="291" spans="1:21">
      <c r="A291" s="365"/>
      <c r="B291" s="371"/>
      <c r="C291" s="371"/>
      <c r="D291" s="371"/>
      <c r="E291" s="371"/>
      <c r="F291" s="371"/>
      <c r="G291" s="371"/>
      <c r="H291" s="371"/>
      <c r="I291" s="371"/>
      <c r="J291" s="371"/>
      <c r="K291" s="371"/>
      <c r="L291" s="371"/>
      <c r="M291" s="371"/>
      <c r="N291" s="371"/>
      <c r="O291" s="371"/>
      <c r="P291" s="371"/>
      <c r="Q291" s="371"/>
      <c r="R291" s="371"/>
      <c r="S291" s="371"/>
      <c r="T291" s="371"/>
      <c r="U291" s="364"/>
    </row>
    <row r="292" spans="1:21" ht="15.75" thickBot="1">
      <c r="A292" s="367"/>
      <c r="B292" s="368"/>
      <c r="C292" s="368"/>
      <c r="D292" s="368"/>
      <c r="E292" s="368"/>
      <c r="F292" s="368"/>
      <c r="G292" s="368"/>
      <c r="H292" s="368"/>
      <c r="I292" s="368"/>
      <c r="J292" s="368"/>
      <c r="K292" s="368"/>
      <c r="L292" s="368"/>
      <c r="M292" s="368"/>
      <c r="N292" s="368"/>
      <c r="O292" s="368"/>
      <c r="P292" s="368"/>
      <c r="Q292" s="368"/>
      <c r="R292" s="368"/>
      <c r="S292" s="368"/>
      <c r="T292" s="368"/>
      <c r="U292" s="369"/>
    </row>
    <row r="293" spans="1:21" ht="6" customHeight="1" thickTop="1" thickBo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</row>
    <row r="294" spans="1:21" ht="16.5" thickTop="1" thickBot="1">
      <c r="A294" s="71">
        <v>8</v>
      </c>
      <c r="B294" s="373" t="s">
        <v>271</v>
      </c>
      <c r="C294" s="349"/>
      <c r="D294" s="349"/>
      <c r="E294" s="349"/>
      <c r="F294" s="349"/>
      <c r="G294" s="349"/>
      <c r="H294" s="349"/>
      <c r="I294" s="349"/>
      <c r="J294" s="349"/>
      <c r="K294" s="349"/>
      <c r="L294" s="349"/>
      <c r="M294" s="349"/>
      <c r="N294" s="349"/>
      <c r="O294" s="349"/>
      <c r="P294" s="352"/>
      <c r="Q294" s="27">
        <v>1</v>
      </c>
      <c r="R294" s="28">
        <v>2</v>
      </c>
      <c r="S294" s="29">
        <v>3</v>
      </c>
      <c r="T294" s="28">
        <v>4</v>
      </c>
      <c r="U294" s="72">
        <v>5</v>
      </c>
    </row>
    <row r="295" spans="1:21">
      <c r="A295" s="73" t="s">
        <v>272</v>
      </c>
      <c r="B295" s="370" t="s">
        <v>273</v>
      </c>
      <c r="C295" s="371"/>
      <c r="D295" s="371"/>
      <c r="E295" s="371"/>
      <c r="F295" s="371"/>
      <c r="G295" s="371"/>
      <c r="H295" s="371"/>
      <c r="I295" s="371"/>
      <c r="J295" s="371"/>
      <c r="K295" s="371"/>
      <c r="L295" s="371"/>
      <c r="M295" s="371"/>
      <c r="N295" s="371"/>
      <c r="O295" s="371"/>
      <c r="P295" s="372"/>
      <c r="Q295" s="74"/>
      <c r="R295" s="75"/>
      <c r="S295" s="76" t="s">
        <v>45</v>
      </c>
      <c r="T295" s="145"/>
      <c r="U295" s="100"/>
    </row>
    <row r="296" spans="1:21" ht="16.5" customHeight="1">
      <c r="A296" s="62" t="s">
        <v>274</v>
      </c>
      <c r="B296" s="356" t="s">
        <v>275</v>
      </c>
      <c r="C296" s="357"/>
      <c r="D296" s="357"/>
      <c r="E296" s="357"/>
      <c r="F296" s="357"/>
      <c r="G296" s="357"/>
      <c r="H296" s="357"/>
      <c r="I296" s="357"/>
      <c r="J296" s="357"/>
      <c r="K296" s="357"/>
      <c r="L296" s="357"/>
      <c r="M296" s="357"/>
      <c r="N296" s="357"/>
      <c r="O296" s="357"/>
      <c r="P296" s="358"/>
      <c r="Q296" s="16"/>
      <c r="R296" s="17"/>
      <c r="S296" s="18" t="s">
        <v>45</v>
      </c>
      <c r="T296" s="63"/>
      <c r="U296" s="64"/>
    </row>
    <row r="297" spans="1:21">
      <c r="A297" s="62" t="s">
        <v>276</v>
      </c>
      <c r="B297" s="356" t="s">
        <v>277</v>
      </c>
      <c r="C297" s="357"/>
      <c r="D297" s="357"/>
      <c r="E297" s="357"/>
      <c r="F297" s="357"/>
      <c r="G297" s="357"/>
      <c r="H297" s="357"/>
      <c r="I297" s="357"/>
      <c r="J297" s="357"/>
      <c r="K297" s="357"/>
      <c r="L297" s="357"/>
      <c r="M297" s="357"/>
      <c r="N297" s="357"/>
      <c r="O297" s="357"/>
      <c r="P297" s="358"/>
      <c r="Q297" s="16"/>
      <c r="R297" s="92"/>
      <c r="S297" s="18" t="s">
        <v>45</v>
      </c>
      <c r="T297" s="63"/>
      <c r="U297" s="64"/>
    </row>
    <row r="298" spans="1:21" ht="15" customHeight="1">
      <c r="A298" s="62" t="s">
        <v>278</v>
      </c>
      <c r="B298" s="356" t="s">
        <v>279</v>
      </c>
      <c r="C298" s="357"/>
      <c r="D298" s="357"/>
      <c r="E298" s="357"/>
      <c r="F298" s="357"/>
      <c r="G298" s="357"/>
      <c r="H298" s="357"/>
      <c r="I298" s="357"/>
      <c r="J298" s="357"/>
      <c r="K298" s="357"/>
      <c r="L298" s="357"/>
      <c r="M298" s="357"/>
      <c r="N298" s="357"/>
      <c r="O298" s="357"/>
      <c r="P298" s="358"/>
      <c r="Q298" s="16"/>
      <c r="R298" s="63"/>
      <c r="S298" s="18" t="s">
        <v>45</v>
      </c>
      <c r="T298" s="63"/>
      <c r="U298" s="64"/>
    </row>
    <row r="299" spans="1:21" ht="15" customHeight="1" thickBot="1">
      <c r="A299" s="65" t="s">
        <v>280</v>
      </c>
      <c r="B299" s="386" t="s">
        <v>281</v>
      </c>
      <c r="C299" s="387"/>
      <c r="D299" s="387"/>
      <c r="E299" s="387"/>
      <c r="F299" s="387"/>
      <c r="G299" s="387"/>
      <c r="H299" s="387"/>
      <c r="I299" s="387"/>
      <c r="J299" s="387"/>
      <c r="K299" s="387"/>
      <c r="L299" s="387"/>
      <c r="M299" s="387"/>
      <c r="N299" s="387"/>
      <c r="O299" s="387"/>
      <c r="P299" s="388"/>
      <c r="Q299" s="66"/>
      <c r="R299" s="93"/>
      <c r="S299" s="94" t="s">
        <v>45</v>
      </c>
      <c r="T299" s="146"/>
      <c r="U299" s="69"/>
    </row>
    <row r="300" spans="1:21" ht="15" customHeight="1">
      <c r="A300" s="359" t="s">
        <v>66</v>
      </c>
      <c r="B300" s="360"/>
      <c r="C300" s="360"/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0"/>
      <c r="O300" s="360"/>
      <c r="P300" s="360"/>
      <c r="Q300" s="360"/>
      <c r="R300" s="360"/>
      <c r="S300" s="360"/>
      <c r="T300" s="360"/>
      <c r="U300" s="361"/>
    </row>
    <row r="301" spans="1:21" ht="15" customHeight="1">
      <c r="A301" s="362"/>
      <c r="B301" s="363"/>
      <c r="C301" s="363"/>
      <c r="D301" s="363"/>
      <c r="E301" s="363"/>
      <c r="F301" s="363"/>
      <c r="G301" s="363"/>
      <c r="H301" s="363"/>
      <c r="I301" s="363"/>
      <c r="J301" s="363"/>
      <c r="K301" s="363"/>
      <c r="L301" s="363"/>
      <c r="M301" s="363"/>
      <c r="N301" s="363"/>
      <c r="O301" s="363"/>
      <c r="P301" s="363"/>
      <c r="Q301" s="363"/>
      <c r="R301" s="363"/>
      <c r="S301" s="363"/>
      <c r="T301" s="363"/>
      <c r="U301" s="364"/>
    </row>
    <row r="302" spans="1:21" ht="15" customHeight="1">
      <c r="A302" s="362"/>
      <c r="B302" s="363"/>
      <c r="C302" s="363"/>
      <c r="D302" s="363"/>
      <c r="E302" s="363"/>
      <c r="F302" s="363"/>
      <c r="G302" s="363"/>
      <c r="H302" s="363"/>
      <c r="I302" s="363"/>
      <c r="J302" s="363"/>
      <c r="K302" s="363"/>
      <c r="L302" s="363"/>
      <c r="M302" s="363"/>
      <c r="N302" s="363"/>
      <c r="O302" s="363"/>
      <c r="P302" s="363"/>
      <c r="Q302" s="363"/>
      <c r="R302" s="363"/>
      <c r="S302" s="363"/>
      <c r="T302" s="363"/>
      <c r="U302" s="364"/>
    </row>
    <row r="303" spans="1:21" ht="15" customHeight="1" thickBot="1">
      <c r="A303" s="367"/>
      <c r="B303" s="368"/>
      <c r="C303" s="368"/>
      <c r="D303" s="368"/>
      <c r="E303" s="368"/>
      <c r="F303" s="368"/>
      <c r="G303" s="368"/>
      <c r="H303" s="368"/>
      <c r="I303" s="368"/>
      <c r="J303" s="368"/>
      <c r="K303" s="368"/>
      <c r="L303" s="368"/>
      <c r="M303" s="368"/>
      <c r="N303" s="368"/>
      <c r="O303" s="368"/>
      <c r="P303" s="368"/>
      <c r="Q303" s="368"/>
      <c r="R303" s="368"/>
      <c r="S303" s="368"/>
      <c r="T303" s="368"/>
      <c r="U303" s="369"/>
    </row>
    <row r="304" spans="1:21" ht="6" customHeight="1" thickTop="1" thickBo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</row>
    <row r="305" spans="1:21" ht="15" customHeight="1" thickTop="1" thickBot="1">
      <c r="A305" s="239">
        <v>9</v>
      </c>
      <c r="B305" s="478" t="s">
        <v>309</v>
      </c>
      <c r="C305" s="479"/>
      <c r="D305" s="479"/>
      <c r="E305" s="479"/>
      <c r="F305" s="479"/>
      <c r="G305" s="479"/>
      <c r="H305" s="479"/>
      <c r="I305" s="479"/>
      <c r="J305" s="479"/>
      <c r="K305" s="479"/>
      <c r="L305" s="479"/>
      <c r="M305" s="479"/>
      <c r="N305" s="479"/>
      <c r="O305" s="479"/>
      <c r="P305" s="480"/>
      <c r="Q305" s="240">
        <v>1</v>
      </c>
      <c r="R305" s="241">
        <v>2</v>
      </c>
      <c r="S305" s="242">
        <v>3</v>
      </c>
      <c r="T305" s="241">
        <v>4</v>
      </c>
      <c r="U305" s="243">
        <v>5</v>
      </c>
    </row>
    <row r="306" spans="1:21" ht="15" customHeight="1">
      <c r="A306" s="244" t="s">
        <v>286</v>
      </c>
      <c r="B306" s="481" t="s">
        <v>310</v>
      </c>
      <c r="C306" s="482"/>
      <c r="D306" s="482"/>
      <c r="E306" s="482"/>
      <c r="F306" s="482"/>
      <c r="G306" s="482"/>
      <c r="H306" s="482"/>
      <c r="I306" s="482"/>
      <c r="J306" s="482"/>
      <c r="K306" s="482"/>
      <c r="L306" s="482"/>
      <c r="M306" s="482"/>
      <c r="N306" s="482"/>
      <c r="O306" s="482"/>
      <c r="P306" s="482"/>
      <c r="Q306" s="245"/>
      <c r="R306" s="246"/>
      <c r="S306" s="247"/>
      <c r="T306" s="248"/>
      <c r="U306" s="249"/>
    </row>
    <row r="307" spans="1:21" ht="15" customHeight="1">
      <c r="A307" s="250" t="s">
        <v>288</v>
      </c>
      <c r="B307" s="483" t="s">
        <v>311</v>
      </c>
      <c r="C307" s="484"/>
      <c r="D307" s="484"/>
      <c r="E307" s="484"/>
      <c r="F307" s="484"/>
      <c r="G307" s="484"/>
      <c r="H307" s="484"/>
      <c r="I307" s="484"/>
      <c r="J307" s="484"/>
      <c r="K307" s="484"/>
      <c r="L307" s="484"/>
      <c r="M307" s="484"/>
      <c r="N307" s="484"/>
      <c r="O307" s="484"/>
      <c r="P307" s="484"/>
      <c r="Q307" s="251"/>
      <c r="R307" s="252"/>
      <c r="S307" s="253"/>
      <c r="T307" s="254"/>
      <c r="U307" s="255"/>
    </row>
    <row r="308" spans="1:21" ht="15" customHeight="1">
      <c r="A308" s="250" t="s">
        <v>290</v>
      </c>
      <c r="B308" s="485" t="s">
        <v>312</v>
      </c>
      <c r="C308" s="486"/>
      <c r="D308" s="486"/>
      <c r="E308" s="486"/>
      <c r="F308" s="486"/>
      <c r="G308" s="486"/>
      <c r="H308" s="486"/>
      <c r="I308" s="486"/>
      <c r="J308" s="486"/>
      <c r="K308" s="486"/>
      <c r="L308" s="486"/>
      <c r="M308" s="486"/>
      <c r="N308" s="486"/>
      <c r="O308" s="486"/>
      <c r="P308" s="486"/>
      <c r="Q308" s="251"/>
      <c r="R308" s="256"/>
      <c r="S308" s="253"/>
      <c r="T308" s="254"/>
      <c r="U308" s="255"/>
    </row>
    <row r="309" spans="1:21" ht="13.15" customHeight="1">
      <c r="A309" s="257" t="s">
        <v>292</v>
      </c>
      <c r="B309" s="487" t="s">
        <v>313</v>
      </c>
      <c r="C309" s="488"/>
      <c r="D309" s="488"/>
      <c r="E309" s="488"/>
      <c r="F309" s="488"/>
      <c r="G309" s="488"/>
      <c r="H309" s="488"/>
      <c r="I309" s="488"/>
      <c r="J309" s="488"/>
      <c r="K309" s="488"/>
      <c r="L309" s="488"/>
      <c r="M309" s="488"/>
      <c r="N309" s="488"/>
      <c r="O309" s="488"/>
      <c r="P309" s="488"/>
      <c r="Q309" s="251"/>
      <c r="R309" s="256"/>
      <c r="S309" s="253"/>
      <c r="T309" s="254"/>
      <c r="U309" s="255"/>
    </row>
    <row r="310" spans="1:21" ht="15" customHeight="1">
      <c r="A310" s="258" t="s">
        <v>294</v>
      </c>
      <c r="B310" s="489" t="s">
        <v>314</v>
      </c>
      <c r="C310" s="490"/>
      <c r="D310" s="490"/>
      <c r="E310" s="490"/>
      <c r="F310" s="490"/>
      <c r="G310" s="490"/>
      <c r="H310" s="490"/>
      <c r="I310" s="490"/>
      <c r="J310" s="490"/>
      <c r="K310" s="490"/>
      <c r="L310" s="490"/>
      <c r="M310" s="490"/>
      <c r="N310" s="490"/>
      <c r="O310" s="490"/>
      <c r="P310" s="491"/>
      <c r="Q310" s="251"/>
      <c r="R310" s="252"/>
      <c r="S310" s="253"/>
      <c r="T310" s="254"/>
      <c r="U310" s="255"/>
    </row>
    <row r="311" spans="1:21" ht="15" customHeight="1" thickBot="1">
      <c r="A311" s="259" t="s">
        <v>296</v>
      </c>
      <c r="B311" s="492" t="s">
        <v>315</v>
      </c>
      <c r="C311" s="493"/>
      <c r="D311" s="493"/>
      <c r="E311" s="493"/>
      <c r="F311" s="493"/>
      <c r="G311" s="493"/>
      <c r="H311" s="493"/>
      <c r="I311" s="493"/>
      <c r="J311" s="493"/>
      <c r="K311" s="493"/>
      <c r="L311" s="493"/>
      <c r="M311" s="493"/>
      <c r="N311" s="493"/>
      <c r="O311" s="493"/>
      <c r="P311" s="493"/>
      <c r="Q311" s="260"/>
      <c r="R311" s="261"/>
      <c r="S311" s="262"/>
      <c r="T311" s="263"/>
      <c r="U311" s="264"/>
    </row>
    <row r="312" spans="1:21" ht="15" customHeight="1">
      <c r="A312" s="359" t="s">
        <v>66</v>
      </c>
      <c r="B312" s="494"/>
      <c r="C312" s="494"/>
      <c r="D312" s="494"/>
      <c r="E312" s="494"/>
      <c r="F312" s="494"/>
      <c r="G312" s="494"/>
      <c r="H312" s="494"/>
      <c r="I312" s="494"/>
      <c r="J312" s="494"/>
      <c r="K312" s="494"/>
      <c r="L312" s="494"/>
      <c r="M312" s="494"/>
      <c r="N312" s="494"/>
      <c r="O312" s="494"/>
      <c r="P312" s="494"/>
      <c r="Q312" s="495"/>
      <c r="R312" s="495"/>
      <c r="S312" s="495"/>
      <c r="T312" s="495"/>
      <c r="U312" s="496"/>
    </row>
    <row r="313" spans="1:21" ht="15" customHeight="1">
      <c r="A313" s="497"/>
      <c r="B313" s="498"/>
      <c r="C313" s="498"/>
      <c r="D313" s="498"/>
      <c r="E313" s="498"/>
      <c r="F313" s="498"/>
      <c r="G313" s="498"/>
      <c r="H313" s="498"/>
      <c r="I313" s="498"/>
      <c r="J313" s="498"/>
      <c r="K313" s="498"/>
      <c r="L313" s="498"/>
      <c r="M313" s="498"/>
      <c r="N313" s="498"/>
      <c r="O313" s="498"/>
      <c r="P313" s="498"/>
      <c r="Q313" s="498"/>
      <c r="R313" s="498"/>
      <c r="S313" s="498"/>
      <c r="T313" s="498"/>
      <c r="U313" s="496"/>
    </row>
    <row r="314" spans="1:21" ht="15" customHeight="1">
      <c r="A314" s="497"/>
      <c r="B314" s="498"/>
      <c r="C314" s="498"/>
      <c r="D314" s="498"/>
      <c r="E314" s="498"/>
      <c r="F314" s="498"/>
      <c r="G314" s="498"/>
      <c r="H314" s="498"/>
      <c r="I314" s="498"/>
      <c r="J314" s="498"/>
      <c r="K314" s="498"/>
      <c r="L314" s="498"/>
      <c r="M314" s="498"/>
      <c r="N314" s="498"/>
      <c r="O314" s="498"/>
      <c r="P314" s="498"/>
      <c r="Q314" s="498"/>
      <c r="R314" s="498"/>
      <c r="S314" s="498"/>
      <c r="T314" s="498"/>
      <c r="U314" s="496"/>
    </row>
    <row r="315" spans="1:21" ht="15" customHeight="1" thickBot="1">
      <c r="A315" s="499"/>
      <c r="B315" s="500"/>
      <c r="C315" s="500"/>
      <c r="D315" s="500"/>
      <c r="E315" s="500"/>
      <c r="F315" s="500"/>
      <c r="G315" s="500"/>
      <c r="H315" s="500"/>
      <c r="I315" s="500"/>
      <c r="J315" s="500"/>
      <c r="K315" s="500"/>
      <c r="L315" s="500"/>
      <c r="M315" s="500"/>
      <c r="N315" s="500"/>
      <c r="O315" s="500"/>
      <c r="P315" s="500"/>
      <c r="Q315" s="500"/>
      <c r="R315" s="500"/>
      <c r="S315" s="500"/>
      <c r="T315" s="500"/>
      <c r="U315" s="501"/>
    </row>
    <row r="316" spans="1:21" ht="5.45" customHeight="1" thickTop="1" thickBot="1">
      <c r="A316" s="265"/>
      <c r="B316" s="265"/>
      <c r="C316" s="265"/>
      <c r="D316" s="265"/>
      <c r="E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</row>
    <row r="317" spans="1:21" ht="15" customHeight="1" thickBot="1">
      <c r="A317" s="266">
        <v>10</v>
      </c>
      <c r="B317" s="502" t="s">
        <v>316</v>
      </c>
      <c r="C317" s="503"/>
      <c r="D317" s="503"/>
      <c r="E317" s="503"/>
      <c r="F317" s="503"/>
      <c r="G317" s="503"/>
      <c r="H317" s="503"/>
      <c r="I317" s="503"/>
      <c r="J317" s="503"/>
      <c r="K317" s="503"/>
      <c r="L317" s="503"/>
      <c r="M317" s="503"/>
      <c r="N317" s="503"/>
      <c r="O317" s="503"/>
      <c r="P317" s="503"/>
      <c r="Q317" s="504" t="s">
        <v>317</v>
      </c>
      <c r="R317" s="505"/>
      <c r="S317" s="267"/>
      <c r="T317" s="506" t="s">
        <v>318</v>
      </c>
      <c r="U317" s="507"/>
    </row>
    <row r="318" spans="1:21" ht="15" customHeight="1" thickBot="1">
      <c r="A318" s="268" t="s">
        <v>322</v>
      </c>
      <c r="B318" s="508" t="s">
        <v>319</v>
      </c>
      <c r="C318" s="509"/>
      <c r="D318" s="509"/>
      <c r="E318" s="509"/>
      <c r="F318" s="509"/>
      <c r="G318" s="509"/>
      <c r="H318" s="509"/>
      <c r="I318" s="509"/>
      <c r="J318" s="509"/>
      <c r="K318" s="509"/>
      <c r="L318" s="509"/>
      <c r="M318" s="509"/>
      <c r="N318" s="509"/>
      <c r="O318" s="509"/>
      <c r="P318" s="510"/>
      <c r="Q318" s="511"/>
      <c r="R318" s="512"/>
      <c r="S318" s="269"/>
      <c r="T318" s="513" t="s">
        <v>45</v>
      </c>
      <c r="U318" s="514"/>
    </row>
    <row r="319" spans="1:21" ht="15" customHeight="1" thickBot="1">
      <c r="A319" s="270" t="s">
        <v>323</v>
      </c>
      <c r="B319" s="515" t="s">
        <v>320</v>
      </c>
      <c r="C319" s="516"/>
      <c r="D319" s="516"/>
      <c r="E319" s="516"/>
      <c r="F319" s="516"/>
      <c r="G319" s="516"/>
      <c r="H319" s="516"/>
      <c r="I319" s="516"/>
      <c r="J319" s="516"/>
      <c r="K319" s="516"/>
      <c r="L319" s="516"/>
      <c r="M319" s="516"/>
      <c r="N319" s="516"/>
      <c r="O319" s="516"/>
      <c r="P319" s="516"/>
      <c r="Q319" s="511"/>
      <c r="R319" s="512"/>
      <c r="S319" s="271"/>
      <c r="T319" s="517" t="s">
        <v>45</v>
      </c>
      <c r="U319" s="518"/>
    </row>
    <row r="320" spans="1:21" ht="15" customHeight="1">
      <c r="A320" s="359" t="s">
        <v>66</v>
      </c>
      <c r="B320" s="494"/>
      <c r="C320" s="494"/>
      <c r="D320" s="494"/>
      <c r="E320" s="494"/>
      <c r="F320" s="494"/>
      <c r="G320" s="494"/>
      <c r="H320" s="494"/>
      <c r="I320" s="494"/>
      <c r="J320" s="494"/>
      <c r="K320" s="494"/>
      <c r="L320" s="494"/>
      <c r="M320" s="494"/>
      <c r="N320" s="494"/>
      <c r="O320" s="494"/>
      <c r="P320" s="494"/>
      <c r="Q320" s="495"/>
      <c r="R320" s="495"/>
      <c r="S320" s="495"/>
      <c r="T320" s="495"/>
      <c r="U320" s="496"/>
    </row>
    <row r="321" spans="1:21" ht="15" customHeight="1">
      <c r="A321" s="497"/>
      <c r="B321" s="498"/>
      <c r="C321" s="498"/>
      <c r="D321" s="498"/>
      <c r="E321" s="498"/>
      <c r="F321" s="498"/>
      <c r="G321" s="498"/>
      <c r="H321" s="498"/>
      <c r="I321" s="498"/>
      <c r="J321" s="498"/>
      <c r="K321" s="498"/>
      <c r="L321" s="498"/>
      <c r="M321" s="498"/>
      <c r="N321" s="498"/>
      <c r="O321" s="498"/>
      <c r="P321" s="498"/>
      <c r="Q321" s="498"/>
      <c r="R321" s="498"/>
      <c r="S321" s="498"/>
      <c r="T321" s="498"/>
      <c r="U321" s="496"/>
    </row>
    <row r="322" spans="1:21" ht="15" customHeight="1">
      <c r="A322" s="497"/>
      <c r="B322" s="498"/>
      <c r="C322" s="498"/>
      <c r="D322" s="498"/>
      <c r="E322" s="498"/>
      <c r="F322" s="498"/>
      <c r="G322" s="498"/>
      <c r="H322" s="498"/>
      <c r="I322" s="498"/>
      <c r="J322" s="498"/>
      <c r="K322" s="498"/>
      <c r="L322" s="498"/>
      <c r="M322" s="498"/>
      <c r="N322" s="498"/>
      <c r="O322" s="498"/>
      <c r="P322" s="498"/>
      <c r="Q322" s="498"/>
      <c r="R322" s="498"/>
      <c r="S322" s="498"/>
      <c r="T322" s="498"/>
      <c r="U322" s="496"/>
    </row>
    <row r="323" spans="1:21" ht="15" customHeight="1" thickBot="1">
      <c r="A323" s="499"/>
      <c r="B323" s="500"/>
      <c r="C323" s="500"/>
      <c r="D323" s="500"/>
      <c r="E323" s="500"/>
      <c r="F323" s="500"/>
      <c r="G323" s="500"/>
      <c r="H323" s="500"/>
      <c r="I323" s="500"/>
      <c r="J323" s="500"/>
      <c r="K323" s="500"/>
      <c r="L323" s="500"/>
      <c r="M323" s="500"/>
      <c r="N323" s="500"/>
      <c r="O323" s="500"/>
      <c r="P323" s="500"/>
      <c r="Q323" s="500"/>
      <c r="R323" s="500"/>
      <c r="S323" s="500"/>
      <c r="T323" s="500"/>
      <c r="U323" s="501"/>
    </row>
    <row r="324" spans="1:21" ht="4.9000000000000004" customHeight="1" thickTop="1" thickBot="1">
      <c r="A324" s="265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</row>
    <row r="325" spans="1:21" ht="15" customHeight="1" thickBot="1">
      <c r="A325" s="272">
        <v>11</v>
      </c>
      <c r="B325" s="314" t="s">
        <v>321</v>
      </c>
      <c r="C325" s="315"/>
      <c r="D325" s="315"/>
      <c r="E325" s="315"/>
      <c r="F325" s="315"/>
      <c r="G325" s="315"/>
      <c r="H325" s="315"/>
      <c r="I325" s="273"/>
      <c r="J325" s="316" t="s">
        <v>282</v>
      </c>
      <c r="K325" s="317"/>
      <c r="L325" s="316" t="s">
        <v>283</v>
      </c>
      <c r="M325" s="318"/>
      <c r="N325" s="317"/>
      <c r="O325" s="316" t="s">
        <v>284</v>
      </c>
      <c r="P325" s="317"/>
      <c r="Q325" s="316" t="s">
        <v>285</v>
      </c>
      <c r="R325" s="318"/>
      <c r="S325" s="318"/>
      <c r="T325" s="318"/>
      <c r="U325" s="317"/>
    </row>
    <row r="326" spans="1:21" ht="15" customHeight="1">
      <c r="A326" s="274" t="s">
        <v>327</v>
      </c>
      <c r="B326" s="319" t="s">
        <v>287</v>
      </c>
      <c r="C326" s="320"/>
      <c r="D326" s="320"/>
      <c r="E326" s="320"/>
      <c r="F326" s="320"/>
      <c r="G326" s="320"/>
      <c r="H326" s="320"/>
      <c r="I326" s="321"/>
      <c r="J326" s="322">
        <v>475.5</v>
      </c>
      <c r="K326" s="323"/>
      <c r="L326" s="324">
        <v>8</v>
      </c>
      <c r="M326" s="325"/>
      <c r="N326" s="326"/>
      <c r="O326" s="324">
        <v>1</v>
      </c>
      <c r="P326" s="326"/>
      <c r="Q326" s="327"/>
      <c r="R326" s="328"/>
      <c r="S326" s="328"/>
      <c r="T326" s="328"/>
      <c r="U326" s="329"/>
    </row>
    <row r="327" spans="1:21" ht="15" customHeight="1">
      <c r="A327" s="275" t="s">
        <v>328</v>
      </c>
      <c r="B327" s="519" t="s">
        <v>289</v>
      </c>
      <c r="C327" s="519"/>
      <c r="D327" s="519"/>
      <c r="E327" s="519"/>
      <c r="F327" s="519"/>
      <c r="G327" s="519"/>
      <c r="H327" s="519"/>
      <c r="I327" s="519"/>
      <c r="J327" s="520"/>
      <c r="K327" s="520"/>
      <c r="L327" s="520"/>
      <c r="M327" s="520"/>
      <c r="N327" s="520"/>
      <c r="O327" s="520"/>
      <c r="P327" s="520"/>
      <c r="Q327" s="521"/>
      <c r="R327" s="521"/>
      <c r="S327" s="521"/>
      <c r="T327" s="521"/>
      <c r="U327" s="522"/>
    </row>
    <row r="328" spans="1:21" ht="15" customHeight="1">
      <c r="A328" s="275" t="s">
        <v>329</v>
      </c>
      <c r="B328" s="519" t="s">
        <v>291</v>
      </c>
      <c r="C328" s="519"/>
      <c r="D328" s="519"/>
      <c r="E328" s="519"/>
      <c r="F328" s="519"/>
      <c r="G328" s="519"/>
      <c r="H328" s="519"/>
      <c r="I328" s="519"/>
      <c r="J328" s="523"/>
      <c r="K328" s="520"/>
      <c r="L328" s="520"/>
      <c r="M328" s="520"/>
      <c r="N328" s="520"/>
      <c r="O328" s="520"/>
      <c r="P328" s="520"/>
      <c r="Q328" s="521"/>
      <c r="R328" s="521"/>
      <c r="S328" s="521"/>
      <c r="T328" s="521"/>
      <c r="U328" s="522"/>
    </row>
    <row r="329" spans="1:21" ht="15" customHeight="1">
      <c r="A329" s="275" t="s">
        <v>330</v>
      </c>
      <c r="B329" s="519" t="s">
        <v>293</v>
      </c>
      <c r="C329" s="519"/>
      <c r="D329" s="519"/>
      <c r="E329" s="519"/>
      <c r="F329" s="519"/>
      <c r="G329" s="519"/>
      <c r="H329" s="519"/>
      <c r="I329" s="519"/>
      <c r="J329" s="524"/>
      <c r="K329" s="520"/>
      <c r="L329" s="525"/>
      <c r="M329" s="525"/>
      <c r="N329" s="525"/>
      <c r="O329" s="520"/>
      <c r="P329" s="520"/>
      <c r="Q329" s="521"/>
      <c r="R329" s="521"/>
      <c r="S329" s="521"/>
      <c r="T329" s="521"/>
      <c r="U329" s="522"/>
    </row>
    <row r="330" spans="1:21" ht="15" customHeight="1">
      <c r="A330" s="275" t="s">
        <v>331</v>
      </c>
      <c r="B330" s="519" t="s">
        <v>295</v>
      </c>
      <c r="C330" s="519"/>
      <c r="D330" s="519"/>
      <c r="E330" s="519"/>
      <c r="F330" s="519"/>
      <c r="G330" s="519"/>
      <c r="H330" s="519"/>
      <c r="I330" s="519"/>
      <c r="J330" s="524">
        <v>150</v>
      </c>
      <c r="K330" s="520"/>
      <c r="L330" s="520">
        <v>1</v>
      </c>
      <c r="M330" s="520"/>
      <c r="N330" s="520"/>
      <c r="O330" s="520">
        <v>1</v>
      </c>
      <c r="P330" s="520"/>
      <c r="Q330" s="521"/>
      <c r="R330" s="521"/>
      <c r="S330" s="521"/>
      <c r="T330" s="521"/>
      <c r="U330" s="522"/>
    </row>
    <row r="331" spans="1:21" ht="15" customHeight="1">
      <c r="A331" s="275" t="s">
        <v>332</v>
      </c>
      <c r="B331" s="519" t="s">
        <v>324</v>
      </c>
      <c r="C331" s="519"/>
      <c r="D331" s="519"/>
      <c r="E331" s="519"/>
      <c r="F331" s="519"/>
      <c r="G331" s="519"/>
      <c r="H331" s="519"/>
      <c r="I331" s="519"/>
      <c r="J331" s="524">
        <v>3900</v>
      </c>
      <c r="K331" s="520"/>
      <c r="L331" s="520">
        <v>100</v>
      </c>
      <c r="M331" s="520"/>
      <c r="N331" s="520"/>
      <c r="O331" s="520">
        <v>1</v>
      </c>
      <c r="P331" s="520"/>
      <c r="Q331" s="521"/>
      <c r="R331" s="521"/>
      <c r="S331" s="521"/>
      <c r="T331" s="521"/>
      <c r="U331" s="522"/>
    </row>
    <row r="332" spans="1:21" ht="15" customHeight="1">
      <c r="A332" s="276" t="s">
        <v>333</v>
      </c>
      <c r="B332" s="290" t="s">
        <v>297</v>
      </c>
      <c r="C332" s="291"/>
      <c r="D332" s="291"/>
      <c r="E332" s="291"/>
      <c r="F332" s="291"/>
      <c r="G332" s="291"/>
      <c r="H332" s="291"/>
      <c r="I332" s="292"/>
      <c r="J332" s="277"/>
      <c r="K332" s="277"/>
      <c r="L332" s="520">
        <v>22</v>
      </c>
      <c r="M332" s="520"/>
      <c r="N332" s="520"/>
      <c r="O332" s="520">
        <v>1</v>
      </c>
      <c r="P332" s="520"/>
      <c r="Q332" s="296"/>
      <c r="R332" s="297"/>
      <c r="S332" s="297"/>
      <c r="T332" s="297"/>
      <c r="U332" s="298"/>
    </row>
    <row r="333" spans="1:21" ht="15" customHeight="1">
      <c r="A333" s="276" t="s">
        <v>334</v>
      </c>
      <c r="B333" s="290" t="s">
        <v>325</v>
      </c>
      <c r="C333" s="291"/>
      <c r="D333" s="291"/>
      <c r="E333" s="291"/>
      <c r="F333" s="291"/>
      <c r="G333" s="291"/>
      <c r="H333" s="291"/>
      <c r="I333" s="292"/>
      <c r="J333" s="277"/>
      <c r="K333" s="277"/>
      <c r="L333" s="520"/>
      <c r="M333" s="520"/>
      <c r="N333" s="520"/>
      <c r="O333" s="520"/>
      <c r="P333" s="520"/>
      <c r="Q333" s="296"/>
      <c r="R333" s="297"/>
      <c r="S333" s="297"/>
      <c r="T333" s="297"/>
      <c r="U333" s="298"/>
    </row>
    <row r="334" spans="1:21" ht="15" customHeight="1" thickBot="1">
      <c r="A334" s="209" t="s">
        <v>335</v>
      </c>
      <c r="B334" s="529" t="s">
        <v>326</v>
      </c>
      <c r="C334" s="529"/>
      <c r="D334" s="529"/>
      <c r="E334" s="529"/>
      <c r="F334" s="529"/>
      <c r="G334" s="529"/>
      <c r="H334" s="529"/>
      <c r="I334" s="529"/>
      <c r="J334" s="524"/>
      <c r="K334" s="520"/>
      <c r="L334" s="521"/>
      <c r="M334" s="521"/>
      <c r="N334" s="521"/>
      <c r="O334" s="520">
        <v>1</v>
      </c>
      <c r="P334" s="520"/>
      <c r="Q334" s="530">
        <v>40</v>
      </c>
      <c r="R334" s="530"/>
      <c r="S334" s="530"/>
      <c r="T334" s="530"/>
      <c r="U334" s="531"/>
    </row>
    <row r="335" spans="1:21" ht="15" customHeight="1" thickBot="1">
      <c r="A335" s="209" t="s">
        <v>298</v>
      </c>
      <c r="B335" s="526" t="s">
        <v>299</v>
      </c>
      <c r="C335" s="527"/>
      <c r="D335" s="527"/>
      <c r="E335" s="527"/>
      <c r="F335" s="527"/>
      <c r="G335" s="527"/>
      <c r="H335" s="527"/>
      <c r="I335" s="527"/>
      <c r="J335" s="288"/>
      <c r="K335" s="288"/>
      <c r="L335" s="288"/>
      <c r="M335" s="288"/>
      <c r="N335" s="288"/>
      <c r="O335" s="288"/>
      <c r="P335" s="288"/>
      <c r="Q335" s="527"/>
      <c r="R335" s="527"/>
      <c r="S335" s="527"/>
      <c r="T335" s="527"/>
      <c r="U335" s="528"/>
    </row>
    <row r="336" spans="1:21">
      <c r="A336" s="362" t="s">
        <v>337</v>
      </c>
      <c r="B336" s="363"/>
      <c r="C336" s="363"/>
      <c r="D336" s="363"/>
      <c r="E336" s="363"/>
      <c r="F336" s="363"/>
      <c r="G336" s="363"/>
      <c r="H336" s="363"/>
      <c r="I336" s="363"/>
      <c r="J336" s="363"/>
      <c r="K336" s="363"/>
      <c r="L336" s="363"/>
      <c r="M336" s="363"/>
      <c r="N336" s="363"/>
      <c r="O336" s="363"/>
      <c r="P336" s="363"/>
      <c r="Q336" s="363"/>
      <c r="R336" s="363"/>
      <c r="S336" s="363"/>
      <c r="T336" s="363"/>
      <c r="U336" s="364"/>
    </row>
    <row r="337" spans="1:21">
      <c r="A337" s="362"/>
      <c r="B337" s="363"/>
      <c r="C337" s="363"/>
      <c r="D337" s="363"/>
      <c r="E337" s="363"/>
      <c r="F337" s="363"/>
      <c r="G337" s="363"/>
      <c r="H337" s="363"/>
      <c r="I337" s="363"/>
      <c r="J337" s="363"/>
      <c r="K337" s="363"/>
      <c r="L337" s="363"/>
      <c r="M337" s="363"/>
      <c r="N337" s="363"/>
      <c r="O337" s="363"/>
      <c r="P337" s="363"/>
      <c r="Q337" s="363"/>
      <c r="R337" s="363"/>
      <c r="S337" s="363"/>
      <c r="T337" s="363"/>
      <c r="U337" s="364"/>
    </row>
    <row r="338" spans="1:21">
      <c r="A338" s="362"/>
      <c r="B338" s="363"/>
      <c r="C338" s="363"/>
      <c r="D338" s="363"/>
      <c r="E338" s="363"/>
      <c r="F338" s="363"/>
      <c r="G338" s="363"/>
      <c r="H338" s="363"/>
      <c r="I338" s="363"/>
      <c r="J338" s="363"/>
      <c r="K338" s="363"/>
      <c r="L338" s="363"/>
      <c r="M338" s="363"/>
      <c r="N338" s="363"/>
      <c r="O338" s="363"/>
      <c r="P338" s="363"/>
      <c r="Q338" s="363"/>
      <c r="R338" s="363"/>
      <c r="S338" s="363"/>
      <c r="T338" s="363"/>
      <c r="U338" s="364"/>
    </row>
    <row r="339" spans="1:21" ht="15.75" thickBot="1">
      <c r="A339" s="367"/>
      <c r="B339" s="368"/>
      <c r="C339" s="368"/>
      <c r="D339" s="368"/>
      <c r="E339" s="368"/>
      <c r="F339" s="368"/>
      <c r="G339" s="368"/>
      <c r="H339" s="368"/>
      <c r="I339" s="368"/>
      <c r="J339" s="368"/>
      <c r="K339" s="368"/>
      <c r="L339" s="368"/>
      <c r="M339" s="368"/>
      <c r="N339" s="368"/>
      <c r="O339" s="368"/>
      <c r="P339" s="368"/>
      <c r="Q339" s="368"/>
      <c r="R339" s="368"/>
      <c r="S339" s="368"/>
      <c r="T339" s="368"/>
      <c r="U339" s="369"/>
    </row>
    <row r="340" spans="1:21" ht="16.5" thickTop="1" thickBot="1">
      <c r="A340" s="421" t="s">
        <v>300</v>
      </c>
      <c r="B340" s="349"/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50"/>
    </row>
    <row r="341" spans="1:21">
      <c r="A341" s="422" t="s">
        <v>354</v>
      </c>
      <c r="B341" s="360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1"/>
    </row>
    <row r="342" spans="1:21">
      <c r="A342" s="423"/>
      <c r="B342" s="363"/>
      <c r="C342" s="363"/>
      <c r="D342" s="363"/>
      <c r="E342" s="363"/>
      <c r="F342" s="363"/>
      <c r="G342" s="363"/>
      <c r="H342" s="363"/>
      <c r="I342" s="363"/>
      <c r="J342" s="363"/>
      <c r="K342" s="363"/>
      <c r="L342" s="363"/>
      <c r="M342" s="363"/>
      <c r="N342" s="363"/>
      <c r="O342" s="363"/>
      <c r="P342" s="363"/>
      <c r="Q342" s="363"/>
      <c r="R342" s="363"/>
      <c r="S342" s="363"/>
      <c r="T342" s="363"/>
      <c r="U342" s="364"/>
    </row>
    <row r="343" spans="1:21">
      <c r="A343" s="423"/>
      <c r="B343" s="363"/>
      <c r="C343" s="363"/>
      <c r="D343" s="363"/>
      <c r="E343" s="363"/>
      <c r="F343" s="363"/>
      <c r="G343" s="363"/>
      <c r="H343" s="363"/>
      <c r="I343" s="363"/>
      <c r="J343" s="363"/>
      <c r="K343" s="363"/>
      <c r="L343" s="363"/>
      <c r="M343" s="363"/>
      <c r="N343" s="363"/>
      <c r="O343" s="363"/>
      <c r="P343" s="363"/>
      <c r="Q343" s="363"/>
      <c r="R343" s="363"/>
      <c r="S343" s="363"/>
      <c r="T343" s="363"/>
      <c r="U343" s="364"/>
    </row>
    <row r="344" spans="1:21">
      <c r="A344" s="423"/>
      <c r="B344" s="363"/>
      <c r="C344" s="363"/>
      <c r="D344" s="363"/>
      <c r="E344" s="363"/>
      <c r="F344" s="363"/>
      <c r="G344" s="363"/>
      <c r="H344" s="363"/>
      <c r="I344" s="363"/>
      <c r="J344" s="363"/>
      <c r="K344" s="363"/>
      <c r="L344" s="363"/>
      <c r="M344" s="363"/>
      <c r="N344" s="363"/>
      <c r="O344" s="363"/>
      <c r="P344" s="363"/>
      <c r="Q344" s="363"/>
      <c r="R344" s="363"/>
      <c r="S344" s="363"/>
      <c r="T344" s="363"/>
      <c r="U344" s="364"/>
    </row>
    <row r="345" spans="1:21">
      <c r="A345" s="423"/>
      <c r="B345" s="363"/>
      <c r="C345" s="363"/>
      <c r="D345" s="363"/>
      <c r="E345" s="363"/>
      <c r="F345" s="363"/>
      <c r="G345" s="363"/>
      <c r="H345" s="363"/>
      <c r="I345" s="363"/>
      <c r="J345" s="363"/>
      <c r="K345" s="363"/>
      <c r="L345" s="363"/>
      <c r="M345" s="363"/>
      <c r="N345" s="363"/>
      <c r="O345" s="363"/>
      <c r="P345" s="363"/>
      <c r="Q345" s="363"/>
      <c r="R345" s="363"/>
      <c r="S345" s="363"/>
      <c r="T345" s="363"/>
      <c r="U345" s="364"/>
    </row>
    <row r="346" spans="1:21">
      <c r="A346" s="423"/>
      <c r="B346" s="363"/>
      <c r="C346" s="363"/>
      <c r="D346" s="363"/>
      <c r="E346" s="363"/>
      <c r="F346" s="363"/>
      <c r="G346" s="363"/>
      <c r="H346" s="363"/>
      <c r="I346" s="363"/>
      <c r="J346" s="363"/>
      <c r="K346" s="363"/>
      <c r="L346" s="363"/>
      <c r="M346" s="363"/>
      <c r="N346" s="363"/>
      <c r="O346" s="363"/>
      <c r="P346" s="363"/>
      <c r="Q346" s="363"/>
      <c r="R346" s="363"/>
      <c r="S346" s="363"/>
      <c r="T346" s="363"/>
      <c r="U346" s="364"/>
    </row>
    <row r="347" spans="1:21">
      <c r="A347" s="423"/>
      <c r="B347" s="363"/>
      <c r="C347" s="363"/>
      <c r="D347" s="363"/>
      <c r="E347" s="363"/>
      <c r="F347" s="363"/>
      <c r="G347" s="363"/>
      <c r="H347" s="363"/>
      <c r="I347" s="363"/>
      <c r="J347" s="363"/>
      <c r="K347" s="363"/>
      <c r="L347" s="363"/>
      <c r="M347" s="363"/>
      <c r="N347" s="363"/>
      <c r="O347" s="363"/>
      <c r="P347" s="363"/>
      <c r="Q347" s="363"/>
      <c r="R347" s="363"/>
      <c r="S347" s="363"/>
      <c r="T347" s="363"/>
      <c r="U347" s="364"/>
    </row>
    <row r="348" spans="1:21">
      <c r="A348" s="423"/>
      <c r="B348" s="363"/>
      <c r="C348" s="363"/>
      <c r="D348" s="363"/>
      <c r="E348" s="363"/>
      <c r="F348" s="363"/>
      <c r="G348" s="363"/>
      <c r="H348" s="363"/>
      <c r="I348" s="363"/>
      <c r="J348" s="363"/>
      <c r="K348" s="363"/>
      <c r="L348" s="363"/>
      <c r="M348" s="363"/>
      <c r="N348" s="363"/>
      <c r="O348" s="363"/>
      <c r="P348" s="363"/>
      <c r="Q348" s="363"/>
      <c r="R348" s="363"/>
      <c r="S348" s="363"/>
      <c r="T348" s="363"/>
      <c r="U348" s="364"/>
    </row>
    <row r="349" spans="1:21">
      <c r="A349" s="423"/>
      <c r="B349" s="363"/>
      <c r="C349" s="363"/>
      <c r="D349" s="363"/>
      <c r="E349" s="363"/>
      <c r="F349" s="363"/>
      <c r="G349" s="363"/>
      <c r="H349" s="363"/>
      <c r="I349" s="363"/>
      <c r="J349" s="363"/>
      <c r="K349" s="363"/>
      <c r="L349" s="363"/>
      <c r="M349" s="363"/>
      <c r="N349" s="363"/>
      <c r="O349" s="363"/>
      <c r="P349" s="363"/>
      <c r="Q349" s="363"/>
      <c r="R349" s="363"/>
      <c r="S349" s="363"/>
      <c r="T349" s="363"/>
      <c r="U349" s="364"/>
    </row>
    <row r="350" spans="1:21">
      <c r="A350" s="365"/>
      <c r="B350" s="424"/>
      <c r="C350" s="424"/>
      <c r="D350" s="424"/>
      <c r="E350" s="424"/>
      <c r="F350" s="424"/>
      <c r="G350" s="424"/>
      <c r="H350" s="424"/>
      <c r="I350" s="424"/>
      <c r="J350" s="424"/>
      <c r="K350" s="424"/>
      <c r="L350" s="424"/>
      <c r="M350" s="424"/>
      <c r="N350" s="424"/>
      <c r="O350" s="424"/>
      <c r="P350" s="424"/>
      <c r="Q350" s="424"/>
      <c r="R350" s="424"/>
      <c r="S350" s="424"/>
      <c r="T350" s="424"/>
      <c r="U350" s="364"/>
    </row>
    <row r="351" spans="1:21">
      <c r="A351" s="365"/>
      <c r="B351" s="424"/>
      <c r="C351" s="424"/>
      <c r="D351" s="424"/>
      <c r="E351" s="424"/>
      <c r="F351" s="424"/>
      <c r="G351" s="424"/>
      <c r="H351" s="424"/>
      <c r="I351" s="424"/>
      <c r="J351" s="424"/>
      <c r="K351" s="424"/>
      <c r="L351" s="424"/>
      <c r="M351" s="424"/>
      <c r="N351" s="424"/>
      <c r="O351" s="424"/>
      <c r="P351" s="424"/>
      <c r="Q351" s="424"/>
      <c r="R351" s="424"/>
      <c r="S351" s="424"/>
      <c r="T351" s="424"/>
      <c r="U351" s="364"/>
    </row>
    <row r="352" spans="1:21">
      <c r="A352" s="365"/>
      <c r="B352" s="424"/>
      <c r="C352" s="424"/>
      <c r="D352" s="424"/>
      <c r="E352" s="424"/>
      <c r="F352" s="424"/>
      <c r="G352" s="424"/>
      <c r="H352" s="424"/>
      <c r="I352" s="424"/>
      <c r="J352" s="424"/>
      <c r="K352" s="424"/>
      <c r="L352" s="424"/>
      <c r="M352" s="424"/>
      <c r="N352" s="424"/>
      <c r="O352" s="424"/>
      <c r="P352" s="424"/>
      <c r="Q352" s="424"/>
      <c r="R352" s="424"/>
      <c r="S352" s="424"/>
      <c r="T352" s="424"/>
      <c r="U352" s="364"/>
    </row>
    <row r="353" spans="1:21">
      <c r="A353" s="365"/>
      <c r="B353" s="424"/>
      <c r="C353" s="424"/>
      <c r="D353" s="424"/>
      <c r="E353" s="424"/>
      <c r="F353" s="424"/>
      <c r="G353" s="424"/>
      <c r="H353" s="424"/>
      <c r="I353" s="424"/>
      <c r="J353" s="424"/>
      <c r="K353" s="424"/>
      <c r="L353" s="424"/>
      <c r="M353" s="424"/>
      <c r="N353" s="424"/>
      <c r="O353" s="424"/>
      <c r="P353" s="424"/>
      <c r="Q353" s="424"/>
      <c r="R353" s="424"/>
      <c r="S353" s="424"/>
      <c r="T353" s="424"/>
      <c r="U353" s="364"/>
    </row>
    <row r="354" spans="1:21" ht="15.75" thickBot="1">
      <c r="A354" s="367"/>
      <c r="B354" s="368"/>
      <c r="C354" s="368"/>
      <c r="D354" s="368"/>
      <c r="E354" s="368"/>
      <c r="F354" s="368"/>
      <c r="G354" s="368"/>
      <c r="H354" s="368"/>
      <c r="I354" s="368"/>
      <c r="J354" s="368"/>
      <c r="K354" s="368"/>
      <c r="L354" s="368"/>
      <c r="M354" s="368"/>
      <c r="N354" s="368"/>
      <c r="O354" s="368"/>
      <c r="P354" s="368"/>
      <c r="Q354" s="368"/>
      <c r="R354" s="368"/>
      <c r="S354" s="368"/>
      <c r="T354" s="368"/>
      <c r="U354" s="369"/>
    </row>
    <row r="355" spans="1:21" ht="16.5" thickTop="1" thickBot="1">
      <c r="A355" s="421" t="s">
        <v>301</v>
      </c>
      <c r="B355" s="349"/>
      <c r="C355" s="349"/>
      <c r="D355" s="349"/>
      <c r="E355" s="349"/>
      <c r="F355" s="349"/>
      <c r="G355" s="349"/>
      <c r="H355" s="349"/>
      <c r="I355" s="349"/>
      <c r="J355" s="349"/>
      <c r="K355" s="349"/>
      <c r="L355" s="349"/>
      <c r="M355" s="349"/>
      <c r="N355" s="349"/>
      <c r="O355" s="349"/>
      <c r="P355" s="349"/>
      <c r="Q355" s="349"/>
      <c r="R355" s="349"/>
      <c r="S355" s="349"/>
      <c r="T355" s="349"/>
      <c r="U355" s="350"/>
    </row>
    <row r="356" spans="1:21">
      <c r="A356" s="422" t="s">
        <v>351</v>
      </c>
      <c r="B356" s="360"/>
      <c r="C356" s="360"/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0"/>
      <c r="O356" s="360"/>
      <c r="P356" s="360"/>
      <c r="Q356" s="360"/>
      <c r="R356" s="360"/>
      <c r="S356" s="360"/>
      <c r="T356" s="360"/>
      <c r="U356" s="361"/>
    </row>
    <row r="357" spans="1:21">
      <c r="A357" s="365"/>
      <c r="B357" s="424"/>
      <c r="C357" s="424"/>
      <c r="D357" s="424"/>
      <c r="E357" s="424"/>
      <c r="F357" s="424"/>
      <c r="G357" s="424"/>
      <c r="H357" s="424"/>
      <c r="I357" s="424"/>
      <c r="J357" s="424"/>
      <c r="K357" s="424"/>
      <c r="L357" s="424"/>
      <c r="M357" s="424"/>
      <c r="N357" s="424"/>
      <c r="O357" s="424"/>
      <c r="P357" s="424"/>
      <c r="Q357" s="424"/>
      <c r="R357" s="424"/>
      <c r="S357" s="424"/>
      <c r="T357" s="424"/>
      <c r="U357" s="364"/>
    </row>
    <row r="358" spans="1:21">
      <c r="A358" s="365"/>
      <c r="B358" s="424"/>
      <c r="C358" s="424"/>
      <c r="D358" s="424"/>
      <c r="E358" s="424"/>
      <c r="F358" s="424"/>
      <c r="G358" s="424"/>
      <c r="H358" s="424"/>
      <c r="I358" s="424"/>
      <c r="J358" s="424"/>
      <c r="K358" s="424"/>
      <c r="L358" s="424"/>
      <c r="M358" s="424"/>
      <c r="N358" s="424"/>
      <c r="O358" s="424"/>
      <c r="P358" s="424"/>
      <c r="Q358" s="424"/>
      <c r="R358" s="424"/>
      <c r="S358" s="424"/>
      <c r="T358" s="424"/>
      <c r="U358" s="364"/>
    </row>
    <row r="359" spans="1:21">
      <c r="A359" s="365"/>
      <c r="B359" s="424"/>
      <c r="C359" s="424"/>
      <c r="D359" s="424"/>
      <c r="E359" s="424"/>
      <c r="F359" s="424"/>
      <c r="G359" s="424"/>
      <c r="H359" s="424"/>
      <c r="I359" s="424"/>
      <c r="J359" s="424"/>
      <c r="K359" s="424"/>
      <c r="L359" s="424"/>
      <c r="M359" s="424"/>
      <c r="N359" s="424"/>
      <c r="O359" s="424"/>
      <c r="P359" s="424"/>
      <c r="Q359" s="424"/>
      <c r="R359" s="424"/>
      <c r="S359" s="424"/>
      <c r="T359" s="424"/>
      <c r="U359" s="364"/>
    </row>
    <row r="360" spans="1:21" ht="12" customHeight="1">
      <c r="A360" s="365"/>
      <c r="B360" s="424"/>
      <c r="C360" s="424"/>
      <c r="D360" s="424"/>
      <c r="E360" s="424"/>
      <c r="F360" s="424"/>
      <c r="G360" s="424"/>
      <c r="H360" s="424"/>
      <c r="I360" s="424"/>
      <c r="J360" s="424"/>
      <c r="K360" s="424"/>
      <c r="L360" s="424"/>
      <c r="M360" s="424"/>
      <c r="N360" s="424"/>
      <c r="O360" s="424"/>
      <c r="P360" s="424"/>
      <c r="Q360" s="424"/>
      <c r="R360" s="424"/>
      <c r="S360" s="424"/>
      <c r="T360" s="424"/>
      <c r="U360" s="364"/>
    </row>
    <row r="361" spans="1:21">
      <c r="A361" s="365"/>
      <c r="B361" s="424"/>
      <c r="C361" s="424"/>
      <c r="D361" s="424"/>
      <c r="E361" s="424"/>
      <c r="F361" s="424"/>
      <c r="G361" s="424"/>
      <c r="H361" s="424"/>
      <c r="I361" s="424"/>
      <c r="J361" s="424"/>
      <c r="K361" s="424"/>
      <c r="L361" s="424"/>
      <c r="M361" s="424"/>
      <c r="N361" s="424"/>
      <c r="O361" s="424"/>
      <c r="P361" s="424"/>
      <c r="Q361" s="424"/>
      <c r="R361" s="424"/>
      <c r="S361" s="424"/>
      <c r="T361" s="424"/>
      <c r="U361" s="364"/>
    </row>
    <row r="362" spans="1:21" ht="21" customHeight="1">
      <c r="A362" s="365"/>
      <c r="B362" s="424"/>
      <c r="C362" s="424"/>
      <c r="D362" s="424"/>
      <c r="E362" s="424"/>
      <c r="F362" s="424"/>
      <c r="G362" s="424"/>
      <c r="H362" s="424"/>
      <c r="I362" s="424"/>
      <c r="J362" s="424"/>
      <c r="K362" s="424"/>
      <c r="L362" s="424"/>
      <c r="M362" s="424"/>
      <c r="N362" s="424"/>
      <c r="O362" s="424"/>
      <c r="P362" s="424"/>
      <c r="Q362" s="424"/>
      <c r="R362" s="424"/>
      <c r="S362" s="424"/>
      <c r="T362" s="424"/>
      <c r="U362" s="364"/>
    </row>
    <row r="363" spans="1:21">
      <c r="A363" s="365"/>
      <c r="B363" s="424"/>
      <c r="C363" s="424"/>
      <c r="D363" s="424"/>
      <c r="E363" s="424"/>
      <c r="F363" s="424"/>
      <c r="G363" s="424"/>
      <c r="H363" s="424"/>
      <c r="I363" s="424"/>
      <c r="J363" s="424"/>
      <c r="K363" s="424"/>
      <c r="L363" s="424"/>
      <c r="M363" s="424"/>
      <c r="N363" s="424"/>
      <c r="O363" s="424"/>
      <c r="P363" s="424"/>
      <c r="Q363" s="424"/>
      <c r="R363" s="424"/>
      <c r="S363" s="424"/>
      <c r="T363" s="424"/>
      <c r="U363" s="364"/>
    </row>
    <row r="364" spans="1:21">
      <c r="A364" s="365"/>
      <c r="B364" s="424"/>
      <c r="C364" s="424"/>
      <c r="D364" s="424"/>
      <c r="E364" s="424"/>
      <c r="F364" s="424"/>
      <c r="G364" s="424"/>
      <c r="H364" s="424"/>
      <c r="I364" s="424"/>
      <c r="J364" s="424"/>
      <c r="K364" s="424"/>
      <c r="L364" s="424"/>
      <c r="M364" s="424"/>
      <c r="N364" s="424"/>
      <c r="O364" s="424"/>
      <c r="P364" s="424"/>
      <c r="Q364" s="424"/>
      <c r="R364" s="424"/>
      <c r="S364" s="424"/>
      <c r="T364" s="424"/>
      <c r="U364" s="364"/>
    </row>
    <row r="365" spans="1:21">
      <c r="A365" s="365"/>
      <c r="B365" s="424"/>
      <c r="C365" s="424"/>
      <c r="D365" s="424"/>
      <c r="E365" s="424"/>
      <c r="F365" s="424"/>
      <c r="G365" s="424"/>
      <c r="H365" s="424"/>
      <c r="I365" s="424"/>
      <c r="J365" s="424"/>
      <c r="K365" s="424"/>
      <c r="L365" s="424"/>
      <c r="M365" s="424"/>
      <c r="N365" s="424"/>
      <c r="O365" s="424"/>
      <c r="P365" s="424"/>
      <c r="Q365" s="424"/>
      <c r="R365" s="424"/>
      <c r="S365" s="424"/>
      <c r="T365" s="424"/>
      <c r="U365" s="364"/>
    </row>
    <row r="366" spans="1:21">
      <c r="A366" s="365"/>
      <c r="B366" s="424"/>
      <c r="C366" s="424"/>
      <c r="D366" s="424"/>
      <c r="E366" s="424"/>
      <c r="F366" s="424"/>
      <c r="G366" s="424"/>
      <c r="H366" s="424"/>
      <c r="I366" s="424"/>
      <c r="J366" s="424"/>
      <c r="K366" s="424"/>
      <c r="L366" s="424"/>
      <c r="M366" s="424"/>
      <c r="N366" s="424"/>
      <c r="O366" s="424"/>
      <c r="P366" s="424"/>
      <c r="Q366" s="424"/>
      <c r="R366" s="424"/>
      <c r="S366" s="424"/>
      <c r="T366" s="424"/>
      <c r="U366" s="364"/>
    </row>
    <row r="367" spans="1:21">
      <c r="A367" s="365"/>
      <c r="B367" s="424"/>
      <c r="C367" s="424"/>
      <c r="D367" s="424"/>
      <c r="E367" s="424"/>
      <c r="F367" s="424"/>
      <c r="G367" s="424"/>
      <c r="H367" s="424"/>
      <c r="I367" s="424"/>
      <c r="J367" s="424"/>
      <c r="K367" s="424"/>
      <c r="L367" s="424"/>
      <c r="M367" s="424"/>
      <c r="N367" s="424"/>
      <c r="O367" s="424"/>
      <c r="P367" s="424"/>
      <c r="Q367" s="424"/>
      <c r="R367" s="424"/>
      <c r="S367" s="424"/>
      <c r="T367" s="424"/>
      <c r="U367" s="364"/>
    </row>
    <row r="368" spans="1:21">
      <c r="A368" s="365"/>
      <c r="B368" s="424"/>
      <c r="C368" s="424"/>
      <c r="D368" s="424"/>
      <c r="E368" s="424"/>
      <c r="F368" s="424"/>
      <c r="G368" s="424"/>
      <c r="H368" s="424"/>
      <c r="I368" s="424"/>
      <c r="J368" s="424"/>
      <c r="K368" s="424"/>
      <c r="L368" s="424"/>
      <c r="M368" s="424"/>
      <c r="N368" s="424"/>
      <c r="O368" s="424"/>
      <c r="P368" s="424"/>
      <c r="Q368" s="424"/>
      <c r="R368" s="424"/>
      <c r="S368" s="424"/>
      <c r="T368" s="424"/>
      <c r="U368" s="364"/>
    </row>
    <row r="369" spans="1:21" ht="83.25" customHeight="1">
      <c r="A369" s="365"/>
      <c r="B369" s="424"/>
      <c r="C369" s="424"/>
      <c r="D369" s="424"/>
      <c r="E369" s="424"/>
      <c r="F369" s="424"/>
      <c r="G369" s="424"/>
      <c r="H369" s="424"/>
      <c r="I369" s="424"/>
      <c r="J369" s="424"/>
      <c r="K369" s="424"/>
      <c r="L369" s="424"/>
      <c r="M369" s="424"/>
      <c r="N369" s="424"/>
      <c r="O369" s="424"/>
      <c r="P369" s="424"/>
      <c r="Q369" s="424"/>
      <c r="R369" s="424"/>
      <c r="S369" s="424"/>
      <c r="T369" s="424"/>
      <c r="U369" s="364"/>
    </row>
    <row r="370" spans="1:21" ht="15.75" thickBot="1">
      <c r="A370" s="367"/>
      <c r="B370" s="368"/>
      <c r="C370" s="368"/>
      <c r="D370" s="368"/>
      <c r="E370" s="368"/>
      <c r="F370" s="368"/>
      <c r="G370" s="368"/>
      <c r="H370" s="368"/>
      <c r="I370" s="368"/>
      <c r="J370" s="368"/>
      <c r="K370" s="368"/>
      <c r="L370" s="368"/>
      <c r="M370" s="368"/>
      <c r="N370" s="368"/>
      <c r="O370" s="368"/>
      <c r="P370" s="368"/>
      <c r="Q370" s="368"/>
      <c r="R370" s="368"/>
      <c r="S370" s="368"/>
      <c r="T370" s="368"/>
      <c r="U370" s="369"/>
    </row>
    <row r="371" spans="1:21" ht="4.1500000000000004" customHeight="1" thickTop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</row>
    <row r="372" spans="1:21">
      <c r="A372" s="425" t="s">
        <v>302</v>
      </c>
      <c r="B372" s="363"/>
      <c r="C372" s="363"/>
      <c r="D372" s="363"/>
      <c r="E372" s="363"/>
      <c r="F372" s="363"/>
      <c r="G372" s="363"/>
      <c r="H372" s="363"/>
      <c r="I372" s="363"/>
      <c r="J372" s="363"/>
      <c r="K372" s="363"/>
      <c r="L372" s="363"/>
      <c r="M372" s="363"/>
      <c r="N372" s="363"/>
      <c r="O372" s="363"/>
      <c r="P372" s="363"/>
      <c r="Q372" s="363"/>
      <c r="R372" s="363"/>
      <c r="S372" s="363"/>
      <c r="T372" s="363"/>
      <c r="U372" s="363"/>
    </row>
    <row r="373" spans="1:21" ht="30.75" customHeight="1">
      <c r="A373" s="419" t="s">
        <v>303</v>
      </c>
      <c r="B373" s="363"/>
      <c r="C373" s="363"/>
      <c r="D373" s="363"/>
      <c r="E373" s="363"/>
      <c r="F373" s="363"/>
      <c r="G373" s="363"/>
      <c r="H373" s="363"/>
      <c r="I373" s="363"/>
      <c r="J373" s="363"/>
      <c r="K373" s="363"/>
      <c r="L373" s="363"/>
      <c r="M373" s="363"/>
      <c r="N373" s="363"/>
      <c r="O373" s="363"/>
      <c r="P373" s="363"/>
      <c r="Q373" s="363"/>
      <c r="R373" s="363"/>
      <c r="S373" s="363"/>
      <c r="T373" s="363"/>
      <c r="U373" s="363"/>
    </row>
    <row r="374" spans="1:21">
      <c r="A374" s="420" t="s">
        <v>304</v>
      </c>
      <c r="B374" s="363"/>
      <c r="C374" s="363"/>
      <c r="D374" s="363"/>
      <c r="E374" s="363"/>
      <c r="F374" s="363"/>
      <c r="G374" s="363"/>
      <c r="H374" s="363"/>
      <c r="I374" s="363"/>
      <c r="J374" s="363"/>
      <c r="K374" s="363"/>
      <c r="L374" s="363"/>
      <c r="M374" s="363"/>
      <c r="N374" s="363"/>
      <c r="O374" s="363"/>
      <c r="P374" s="363"/>
      <c r="Q374" s="363"/>
      <c r="R374" s="363"/>
      <c r="S374" s="363"/>
      <c r="T374" s="363"/>
      <c r="U374" s="363"/>
    </row>
    <row r="375" spans="1:21">
      <c r="A375" s="363"/>
      <c r="B375" s="371"/>
      <c r="C375" s="371"/>
      <c r="D375" s="371"/>
      <c r="E375" s="371"/>
      <c r="F375" s="371"/>
      <c r="G375" s="371"/>
      <c r="H375" s="371"/>
      <c r="I375" s="371"/>
      <c r="J375" s="371"/>
      <c r="K375" s="371"/>
      <c r="L375" s="371"/>
      <c r="M375" s="371"/>
      <c r="N375" s="371"/>
      <c r="O375" s="371"/>
      <c r="P375" s="371"/>
      <c r="Q375" s="371"/>
      <c r="R375" s="371"/>
      <c r="S375" s="371"/>
      <c r="T375" s="371"/>
      <c r="U375" s="363"/>
    </row>
    <row r="376" spans="1:21">
      <c r="A376" s="363"/>
      <c r="B376" s="363"/>
      <c r="C376" s="363"/>
      <c r="D376" s="363"/>
      <c r="E376" s="363"/>
      <c r="F376" s="363"/>
      <c r="G376" s="363"/>
      <c r="H376" s="363"/>
      <c r="I376" s="363"/>
      <c r="J376" s="363"/>
      <c r="K376" s="363"/>
      <c r="L376" s="363"/>
      <c r="M376" s="363"/>
      <c r="N376" s="363"/>
      <c r="O376" s="363"/>
      <c r="P376" s="363"/>
      <c r="Q376" s="363"/>
      <c r="R376" s="363"/>
      <c r="S376" s="363"/>
      <c r="T376" s="363"/>
      <c r="U376" s="363"/>
    </row>
    <row r="377" spans="1:21">
      <c r="A377" s="420" t="s">
        <v>305</v>
      </c>
      <c r="B377" s="363"/>
      <c r="C377" s="363"/>
      <c r="D377" s="363"/>
      <c r="E377" s="363"/>
      <c r="F377" s="363"/>
      <c r="G377" s="363"/>
      <c r="H377" s="363"/>
      <c r="I377" s="363"/>
      <c r="J377" s="363"/>
      <c r="K377" s="363"/>
      <c r="L377" s="363"/>
      <c r="M377" s="363"/>
      <c r="N377" s="363"/>
      <c r="O377" s="363"/>
      <c r="P377" s="363"/>
      <c r="Q377" s="363"/>
      <c r="R377" s="363"/>
      <c r="S377" s="363"/>
      <c r="T377" s="363"/>
      <c r="U377" s="363"/>
    </row>
    <row r="378" spans="1:21">
      <c r="A378" s="363"/>
      <c r="B378" s="371"/>
      <c r="C378" s="371"/>
      <c r="D378" s="371"/>
      <c r="E378" s="371"/>
      <c r="F378" s="371"/>
      <c r="G378" s="371"/>
      <c r="H378" s="371"/>
      <c r="I378" s="371"/>
      <c r="J378" s="371"/>
      <c r="K378" s="371"/>
      <c r="L378" s="371"/>
      <c r="M378" s="371"/>
      <c r="N378" s="371"/>
      <c r="O378" s="371"/>
      <c r="P378" s="371"/>
      <c r="Q378" s="371"/>
      <c r="R378" s="371"/>
      <c r="S378" s="371"/>
      <c r="T378" s="371"/>
      <c r="U378" s="363"/>
    </row>
    <row r="379" spans="1:21">
      <c r="A379" s="363"/>
      <c r="B379" s="363"/>
      <c r="C379" s="363"/>
      <c r="D379" s="363"/>
      <c r="E379" s="363"/>
      <c r="F379" s="363"/>
      <c r="G379" s="363"/>
      <c r="H379" s="363"/>
      <c r="I379" s="363"/>
      <c r="J379" s="363"/>
      <c r="K379" s="363"/>
      <c r="L379" s="363"/>
      <c r="M379" s="363"/>
      <c r="N379" s="363"/>
      <c r="O379" s="363"/>
      <c r="P379" s="363"/>
      <c r="Q379" s="363"/>
      <c r="R379" s="363"/>
      <c r="S379" s="363"/>
      <c r="T379" s="363"/>
      <c r="U379" s="363"/>
    </row>
    <row r="380" spans="1:21" ht="87" customHeight="1" thickBot="1">
      <c r="A380" s="420" t="s">
        <v>306</v>
      </c>
      <c r="B380" s="418"/>
      <c r="C380" s="418"/>
      <c r="D380" s="418"/>
      <c r="E380" s="418"/>
      <c r="F380" s="418"/>
      <c r="G380" s="418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  <c r="T380" s="418"/>
      <c r="U380" s="418"/>
    </row>
    <row r="381" spans="1:21" ht="16.5" thickTop="1" thickBot="1">
      <c r="A381" s="147"/>
      <c r="B381" s="147"/>
      <c r="C381" s="147"/>
      <c r="D381" s="147"/>
      <c r="E381" s="147"/>
      <c r="F381" s="148">
        <v>1</v>
      </c>
      <c r="G381" s="149">
        <v>2</v>
      </c>
      <c r="H381" s="150">
        <v>3</v>
      </c>
      <c r="I381" s="149">
        <v>4</v>
      </c>
      <c r="J381" s="151">
        <v>5</v>
      </c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</row>
    <row r="382" spans="1:21">
      <c r="A382" s="147"/>
      <c r="B382" s="147"/>
      <c r="C382" s="147"/>
      <c r="D382" s="147"/>
      <c r="E382" s="147"/>
      <c r="F382" s="152"/>
      <c r="G382" s="153" t="s">
        <v>45</v>
      </c>
      <c r="H382" s="154"/>
      <c r="I382" s="155"/>
      <c r="J382" s="156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</row>
    <row r="383" spans="1:21">
      <c r="A383" s="147"/>
      <c r="B383" s="147"/>
      <c r="C383" s="147"/>
      <c r="D383" s="147"/>
      <c r="E383" s="147"/>
      <c r="F383" s="157"/>
      <c r="G383" s="158"/>
      <c r="H383" s="159" t="s">
        <v>45</v>
      </c>
      <c r="I383" s="160"/>
      <c r="J383" s="161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</row>
    <row r="384" spans="1:21" ht="15.75" thickBot="1">
      <c r="A384" s="162"/>
      <c r="B384" s="162"/>
      <c r="C384" s="162"/>
      <c r="D384" s="162"/>
      <c r="E384" s="162"/>
      <c r="F384" s="163"/>
      <c r="G384" s="164"/>
      <c r="H384" s="165"/>
      <c r="I384" s="166" t="s">
        <v>45</v>
      </c>
      <c r="J384" s="167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</row>
    <row r="385" spans="1:21" ht="11.25" customHeight="1" thickTop="1">
      <c r="A385" s="417"/>
      <c r="B385" s="418"/>
      <c r="C385" s="418"/>
      <c r="D385" s="418"/>
      <c r="E385" s="418"/>
      <c r="F385" s="418"/>
      <c r="G385" s="418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  <c r="T385" s="418"/>
      <c r="U385" s="418"/>
    </row>
    <row r="386" spans="1:21" ht="67.5" customHeight="1" thickBot="1">
      <c r="A386" s="417" t="s">
        <v>307</v>
      </c>
      <c r="B386" s="418"/>
      <c r="C386" s="418"/>
      <c r="D386" s="418"/>
      <c r="E386" s="418"/>
      <c r="F386" s="418"/>
      <c r="G386" s="418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  <c r="T386" s="418"/>
      <c r="U386" s="418"/>
    </row>
    <row r="387" spans="1:21" ht="16.5" thickTop="1" thickBot="1">
      <c r="A387" s="421" t="s">
        <v>308</v>
      </c>
      <c r="B387" s="349"/>
      <c r="C387" s="349"/>
      <c r="D387" s="349"/>
      <c r="E387" s="349"/>
      <c r="F387" s="349"/>
      <c r="G387" s="349"/>
      <c r="H387" s="349"/>
      <c r="I387" s="349"/>
      <c r="J387" s="349"/>
      <c r="K387" s="349"/>
      <c r="L387" s="349"/>
      <c r="M387" s="349"/>
      <c r="N387" s="349"/>
      <c r="O387" s="349"/>
      <c r="P387" s="349"/>
      <c r="Q387" s="349"/>
      <c r="R387" s="349"/>
      <c r="S387" s="349"/>
      <c r="T387" s="349"/>
      <c r="U387" s="350"/>
    </row>
    <row r="388" spans="1:21">
      <c r="A388" s="447"/>
      <c r="B388" s="448"/>
      <c r="C388" s="448"/>
      <c r="D388" s="448"/>
      <c r="E388" s="448"/>
      <c r="F388" s="448"/>
      <c r="G388" s="448"/>
      <c r="H388" s="448"/>
      <c r="I388" s="448"/>
      <c r="J388" s="448"/>
      <c r="K388" s="448"/>
      <c r="L388" s="448"/>
      <c r="M388" s="448"/>
      <c r="N388" s="448"/>
      <c r="O388" s="448"/>
      <c r="P388" s="448"/>
      <c r="Q388" s="448"/>
      <c r="R388" s="448"/>
      <c r="S388" s="448"/>
      <c r="T388" s="448"/>
      <c r="U388" s="449"/>
    </row>
    <row r="389" spans="1:21">
      <c r="A389" s="450"/>
      <c r="B389" s="451"/>
      <c r="C389" s="451"/>
      <c r="D389" s="451"/>
      <c r="E389" s="451"/>
      <c r="F389" s="451"/>
      <c r="G389" s="451"/>
      <c r="H389" s="451"/>
      <c r="I389" s="451"/>
      <c r="J389" s="451"/>
      <c r="K389" s="451"/>
      <c r="L389" s="451"/>
      <c r="M389" s="451"/>
      <c r="N389" s="451"/>
      <c r="O389" s="451"/>
      <c r="P389" s="451"/>
      <c r="Q389" s="451"/>
      <c r="R389" s="451"/>
      <c r="S389" s="451"/>
      <c r="T389" s="451"/>
      <c r="U389" s="452"/>
    </row>
    <row r="390" spans="1:21">
      <c r="A390" s="450"/>
      <c r="B390" s="451"/>
      <c r="C390" s="451"/>
      <c r="D390" s="451"/>
      <c r="E390" s="451"/>
      <c r="F390" s="451"/>
      <c r="G390" s="451"/>
      <c r="H390" s="451"/>
      <c r="I390" s="451"/>
      <c r="J390" s="451"/>
      <c r="K390" s="451"/>
      <c r="L390" s="451"/>
      <c r="M390" s="451"/>
      <c r="N390" s="451"/>
      <c r="O390" s="451"/>
      <c r="P390" s="451"/>
      <c r="Q390" s="451"/>
      <c r="R390" s="451"/>
      <c r="S390" s="451"/>
      <c r="T390" s="451"/>
      <c r="U390" s="452"/>
    </row>
    <row r="391" spans="1:21">
      <c r="A391" s="450"/>
      <c r="B391" s="451"/>
      <c r="C391" s="451"/>
      <c r="D391" s="451"/>
      <c r="E391" s="451"/>
      <c r="F391" s="451"/>
      <c r="G391" s="451"/>
      <c r="H391" s="451"/>
      <c r="I391" s="451"/>
      <c r="J391" s="451"/>
      <c r="K391" s="451"/>
      <c r="L391" s="451"/>
      <c r="M391" s="451"/>
      <c r="N391" s="451"/>
      <c r="O391" s="451"/>
      <c r="P391" s="451"/>
      <c r="Q391" s="451"/>
      <c r="R391" s="451"/>
      <c r="S391" s="451"/>
      <c r="T391" s="451"/>
      <c r="U391" s="452"/>
    </row>
    <row r="392" spans="1:21">
      <c r="A392" s="450"/>
      <c r="B392" s="451"/>
      <c r="C392" s="451"/>
      <c r="D392" s="451"/>
      <c r="E392" s="451"/>
      <c r="F392" s="451"/>
      <c r="G392" s="451"/>
      <c r="H392" s="451"/>
      <c r="I392" s="451"/>
      <c r="J392" s="451"/>
      <c r="K392" s="451"/>
      <c r="L392" s="451"/>
      <c r="M392" s="451"/>
      <c r="N392" s="451"/>
      <c r="O392" s="451"/>
      <c r="P392" s="451"/>
      <c r="Q392" s="451"/>
      <c r="R392" s="451"/>
      <c r="S392" s="451"/>
      <c r="T392" s="451"/>
      <c r="U392" s="452"/>
    </row>
    <row r="393" spans="1:21">
      <c r="A393" s="450"/>
      <c r="B393" s="451"/>
      <c r="C393" s="451"/>
      <c r="D393" s="451"/>
      <c r="E393" s="451"/>
      <c r="F393" s="451"/>
      <c r="G393" s="451"/>
      <c r="H393" s="451"/>
      <c r="I393" s="451"/>
      <c r="J393" s="451"/>
      <c r="K393" s="451"/>
      <c r="L393" s="451"/>
      <c r="M393" s="451"/>
      <c r="N393" s="451"/>
      <c r="O393" s="451"/>
      <c r="P393" s="451"/>
      <c r="Q393" s="451"/>
      <c r="R393" s="451"/>
      <c r="S393" s="451"/>
      <c r="T393" s="451"/>
      <c r="U393" s="452"/>
    </row>
    <row r="394" spans="1:21">
      <c r="A394" s="450"/>
      <c r="B394" s="451"/>
      <c r="C394" s="451"/>
      <c r="D394" s="451"/>
      <c r="E394" s="451"/>
      <c r="F394" s="451"/>
      <c r="G394" s="451"/>
      <c r="H394" s="451"/>
      <c r="I394" s="451"/>
      <c r="J394" s="451"/>
      <c r="K394" s="451"/>
      <c r="L394" s="451"/>
      <c r="M394" s="451"/>
      <c r="N394" s="451"/>
      <c r="O394" s="451"/>
      <c r="P394" s="451"/>
      <c r="Q394" s="451"/>
      <c r="R394" s="451"/>
      <c r="S394" s="451"/>
      <c r="T394" s="451"/>
      <c r="U394" s="452"/>
    </row>
    <row r="395" spans="1:21">
      <c r="A395" s="450"/>
      <c r="B395" s="451"/>
      <c r="C395" s="451"/>
      <c r="D395" s="451"/>
      <c r="E395" s="451"/>
      <c r="F395" s="451"/>
      <c r="G395" s="451"/>
      <c r="H395" s="451"/>
      <c r="I395" s="451"/>
      <c r="J395" s="451"/>
      <c r="K395" s="451"/>
      <c r="L395" s="451"/>
      <c r="M395" s="451"/>
      <c r="N395" s="451"/>
      <c r="O395" s="451"/>
      <c r="P395" s="451"/>
      <c r="Q395" s="451"/>
      <c r="R395" s="451"/>
      <c r="S395" s="451"/>
      <c r="T395" s="451"/>
      <c r="U395" s="452"/>
    </row>
    <row r="396" spans="1:21">
      <c r="A396" s="450"/>
      <c r="B396" s="451"/>
      <c r="C396" s="451"/>
      <c r="D396" s="451"/>
      <c r="E396" s="451"/>
      <c r="F396" s="451"/>
      <c r="G396" s="451"/>
      <c r="H396" s="451"/>
      <c r="I396" s="451"/>
      <c r="J396" s="451"/>
      <c r="K396" s="451"/>
      <c r="L396" s="451"/>
      <c r="M396" s="451"/>
      <c r="N396" s="451"/>
      <c r="O396" s="451"/>
      <c r="P396" s="451"/>
      <c r="Q396" s="451"/>
      <c r="R396" s="451"/>
      <c r="S396" s="451"/>
      <c r="T396" s="451"/>
      <c r="U396" s="452"/>
    </row>
    <row r="397" spans="1:21">
      <c r="A397" s="450"/>
      <c r="B397" s="451"/>
      <c r="C397" s="451"/>
      <c r="D397" s="451"/>
      <c r="E397" s="451"/>
      <c r="F397" s="451"/>
      <c r="G397" s="451"/>
      <c r="H397" s="451"/>
      <c r="I397" s="451"/>
      <c r="J397" s="451"/>
      <c r="K397" s="451"/>
      <c r="L397" s="451"/>
      <c r="M397" s="451"/>
      <c r="N397" s="451"/>
      <c r="O397" s="451"/>
      <c r="P397" s="451"/>
      <c r="Q397" s="451"/>
      <c r="R397" s="451"/>
      <c r="S397" s="451"/>
      <c r="T397" s="451"/>
      <c r="U397" s="452"/>
    </row>
    <row r="398" spans="1:21">
      <c r="A398" s="450"/>
      <c r="B398" s="451"/>
      <c r="C398" s="451"/>
      <c r="D398" s="451"/>
      <c r="E398" s="451"/>
      <c r="F398" s="451"/>
      <c r="G398" s="451"/>
      <c r="H398" s="451"/>
      <c r="I398" s="451"/>
      <c r="J398" s="451"/>
      <c r="K398" s="451"/>
      <c r="L398" s="451"/>
      <c r="M398" s="451"/>
      <c r="N398" s="451"/>
      <c r="O398" s="451"/>
      <c r="P398" s="451"/>
      <c r="Q398" s="451"/>
      <c r="R398" s="451"/>
      <c r="S398" s="451"/>
      <c r="T398" s="451"/>
      <c r="U398" s="452"/>
    </row>
    <row r="399" spans="1:21">
      <c r="A399" s="450"/>
      <c r="B399" s="451"/>
      <c r="C399" s="451"/>
      <c r="D399" s="451"/>
      <c r="E399" s="451"/>
      <c r="F399" s="451"/>
      <c r="G399" s="451"/>
      <c r="H399" s="451"/>
      <c r="I399" s="451"/>
      <c r="J399" s="451"/>
      <c r="K399" s="451"/>
      <c r="L399" s="451"/>
      <c r="M399" s="451"/>
      <c r="N399" s="451"/>
      <c r="O399" s="451"/>
      <c r="P399" s="451"/>
      <c r="Q399" s="451"/>
      <c r="R399" s="451"/>
      <c r="S399" s="451"/>
      <c r="T399" s="451"/>
      <c r="U399" s="452"/>
    </row>
    <row r="400" spans="1:21">
      <c r="A400" s="450"/>
      <c r="B400" s="451"/>
      <c r="C400" s="451"/>
      <c r="D400" s="451"/>
      <c r="E400" s="451"/>
      <c r="F400" s="451"/>
      <c r="G400" s="451"/>
      <c r="H400" s="451"/>
      <c r="I400" s="451"/>
      <c r="J400" s="451"/>
      <c r="K400" s="451"/>
      <c r="L400" s="451"/>
      <c r="M400" s="451"/>
      <c r="N400" s="451"/>
      <c r="O400" s="451"/>
      <c r="P400" s="451"/>
      <c r="Q400" s="451"/>
      <c r="R400" s="451"/>
      <c r="S400" s="451"/>
      <c r="T400" s="451"/>
      <c r="U400" s="452"/>
    </row>
    <row r="401" spans="1:21">
      <c r="A401" s="450"/>
      <c r="B401" s="451"/>
      <c r="C401" s="451"/>
      <c r="D401" s="451"/>
      <c r="E401" s="451"/>
      <c r="F401" s="451"/>
      <c r="G401" s="451"/>
      <c r="H401" s="451"/>
      <c r="I401" s="451"/>
      <c r="J401" s="451"/>
      <c r="K401" s="451"/>
      <c r="L401" s="451"/>
      <c r="M401" s="451"/>
      <c r="N401" s="451"/>
      <c r="O401" s="451"/>
      <c r="P401" s="451"/>
      <c r="Q401" s="451"/>
      <c r="R401" s="451"/>
      <c r="S401" s="451"/>
      <c r="T401" s="451"/>
      <c r="U401" s="452"/>
    </row>
    <row r="402" spans="1:21">
      <c r="A402" s="450"/>
      <c r="B402" s="451"/>
      <c r="C402" s="451"/>
      <c r="D402" s="451"/>
      <c r="E402" s="451"/>
      <c r="F402" s="451"/>
      <c r="G402" s="451"/>
      <c r="H402" s="451"/>
      <c r="I402" s="451"/>
      <c r="J402" s="451"/>
      <c r="K402" s="451"/>
      <c r="L402" s="451"/>
      <c r="M402" s="451"/>
      <c r="N402" s="451"/>
      <c r="O402" s="451"/>
      <c r="P402" s="451"/>
      <c r="Q402" s="451"/>
      <c r="R402" s="451"/>
      <c r="S402" s="451"/>
      <c r="T402" s="451"/>
      <c r="U402" s="452"/>
    </row>
    <row r="403" spans="1:21">
      <c r="A403" s="450"/>
      <c r="B403" s="451"/>
      <c r="C403" s="451"/>
      <c r="D403" s="451"/>
      <c r="E403" s="451"/>
      <c r="F403" s="451"/>
      <c r="G403" s="451"/>
      <c r="H403" s="451"/>
      <c r="I403" s="451"/>
      <c r="J403" s="451"/>
      <c r="K403" s="451"/>
      <c r="L403" s="451"/>
      <c r="M403" s="451"/>
      <c r="N403" s="451"/>
      <c r="O403" s="451"/>
      <c r="P403" s="451"/>
      <c r="Q403" s="451"/>
      <c r="R403" s="451"/>
      <c r="S403" s="451"/>
      <c r="T403" s="451"/>
      <c r="U403" s="452"/>
    </row>
    <row r="404" spans="1:21">
      <c r="A404" s="450"/>
      <c r="B404" s="451"/>
      <c r="C404" s="451"/>
      <c r="D404" s="451"/>
      <c r="E404" s="451"/>
      <c r="F404" s="451"/>
      <c r="G404" s="451"/>
      <c r="H404" s="451"/>
      <c r="I404" s="451"/>
      <c r="J404" s="451"/>
      <c r="K404" s="451"/>
      <c r="L404" s="451"/>
      <c r="M404" s="451"/>
      <c r="N404" s="451"/>
      <c r="O404" s="451"/>
      <c r="P404" s="451"/>
      <c r="Q404" s="451"/>
      <c r="R404" s="451"/>
      <c r="S404" s="451"/>
      <c r="T404" s="451"/>
      <c r="U404" s="452"/>
    </row>
    <row r="405" spans="1:21" ht="15.75" thickBot="1">
      <c r="A405" s="453"/>
      <c r="B405" s="454"/>
      <c r="C405" s="454"/>
      <c r="D405" s="454"/>
      <c r="E405" s="454"/>
      <c r="F405" s="454"/>
      <c r="G405" s="454"/>
      <c r="H405" s="454"/>
      <c r="I405" s="454"/>
      <c r="J405" s="454"/>
      <c r="K405" s="454"/>
      <c r="L405" s="454"/>
      <c r="M405" s="454"/>
      <c r="N405" s="454"/>
      <c r="O405" s="454"/>
      <c r="P405" s="454"/>
      <c r="Q405" s="454"/>
      <c r="R405" s="454"/>
      <c r="S405" s="454"/>
      <c r="T405" s="454"/>
      <c r="U405" s="455"/>
    </row>
    <row r="406" spans="1:21">
      <c r="A406" s="210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</row>
    <row r="407" spans="1:21">
      <c r="A407" s="210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</row>
    <row r="408" spans="1:21">
      <c r="A408" s="210"/>
      <c r="B408" s="210"/>
      <c r="C408" s="210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</row>
    <row r="409" spans="1:21">
      <c r="A409" s="210"/>
      <c r="B409" s="210"/>
      <c r="C409" s="210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</row>
    <row r="410" spans="1:21">
      <c r="A410" s="210"/>
      <c r="B410" s="210"/>
      <c r="C410" s="210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</row>
    <row r="411" spans="1:21">
      <c r="A411" s="168"/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68"/>
      <c r="T411" s="168"/>
      <c r="U411" s="168"/>
    </row>
    <row r="412" spans="1:21">
      <c r="A412" s="168"/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</row>
    <row r="413" spans="1:21">
      <c r="A413" s="168"/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</row>
    <row r="414" spans="1:21">
      <c r="A414" s="168"/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U414" s="168"/>
    </row>
    <row r="415" spans="1:21">
      <c r="A415" s="168"/>
      <c r="B415" s="168"/>
      <c r="C415" s="168"/>
      <c r="D415" s="168"/>
      <c r="E415" s="168"/>
      <c r="F415" s="168"/>
      <c r="G415" s="168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U415" s="168"/>
    </row>
    <row r="416" spans="1:21">
      <c r="A416" s="168"/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</row>
    <row r="417" spans="1:21">
      <c r="A417" s="168"/>
      <c r="B417" s="168"/>
      <c r="C417" s="168"/>
      <c r="D417" s="168"/>
      <c r="E417" s="168"/>
      <c r="F417" s="168"/>
      <c r="G417" s="168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U417" s="168"/>
    </row>
    <row r="418" spans="1:21">
      <c r="A418" s="168"/>
      <c r="B418" s="168"/>
      <c r="C418" s="168"/>
      <c r="D418" s="168"/>
      <c r="E418" s="168"/>
      <c r="F418" s="168"/>
      <c r="G418" s="168"/>
      <c r="H418" s="168"/>
      <c r="I418" s="168"/>
      <c r="J418" s="168"/>
      <c r="K418" s="168"/>
      <c r="L418" s="168"/>
      <c r="M418" s="168"/>
      <c r="N418" s="168"/>
      <c r="O418" s="168"/>
      <c r="P418" s="168"/>
      <c r="Q418" s="168"/>
      <c r="R418" s="168"/>
      <c r="S418" s="168"/>
      <c r="T418" s="168"/>
      <c r="U418" s="168"/>
    </row>
    <row r="419" spans="1:21">
      <c r="A419" s="168"/>
      <c r="B419" s="168"/>
      <c r="C419" s="168"/>
      <c r="D419" s="168"/>
      <c r="E419" s="168"/>
      <c r="F419" s="168"/>
      <c r="G419" s="168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68"/>
    </row>
    <row r="420" spans="1:21">
      <c r="A420" s="168"/>
      <c r="B420" s="168"/>
      <c r="C420" s="168"/>
      <c r="D420" s="168"/>
      <c r="E420" s="168"/>
      <c r="F420" s="168"/>
      <c r="G420" s="168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U420" s="168"/>
    </row>
    <row r="421" spans="1:21">
      <c r="A421" s="168"/>
      <c r="B421" s="168"/>
      <c r="C421" s="168"/>
      <c r="D421" s="168"/>
      <c r="E421" s="168"/>
      <c r="F421" s="168"/>
      <c r="G421" s="168"/>
      <c r="H421" s="168"/>
      <c r="I421" s="168"/>
      <c r="J421" s="168"/>
      <c r="K421" s="168"/>
      <c r="L421" s="168"/>
      <c r="M421" s="168"/>
      <c r="N421" s="168"/>
      <c r="O421" s="168"/>
      <c r="P421" s="168"/>
      <c r="Q421" s="168"/>
      <c r="R421" s="168"/>
      <c r="S421" s="168"/>
      <c r="T421" s="168"/>
      <c r="U421" s="168"/>
    </row>
    <row r="422" spans="1:21">
      <c r="A422" s="168"/>
      <c r="B422" s="168"/>
      <c r="C422" s="168"/>
      <c r="D422" s="168"/>
      <c r="E422" s="168"/>
      <c r="F422" s="168"/>
      <c r="G422" s="168"/>
      <c r="H422" s="168"/>
      <c r="I422" s="168"/>
      <c r="J422" s="168"/>
      <c r="K422" s="168"/>
      <c r="L422" s="168"/>
      <c r="M422" s="168"/>
      <c r="N422" s="168"/>
      <c r="O422" s="168"/>
      <c r="P422" s="168"/>
      <c r="Q422" s="168"/>
      <c r="R422" s="168"/>
      <c r="S422" s="168"/>
      <c r="T422" s="168"/>
      <c r="U422" s="168"/>
    </row>
    <row r="423" spans="1:21">
      <c r="A423" s="168"/>
      <c r="B423" s="168"/>
      <c r="C423" s="168"/>
      <c r="D423" s="168"/>
      <c r="E423" s="168"/>
      <c r="F423" s="168"/>
      <c r="G423" s="168"/>
      <c r="H423" s="168"/>
      <c r="I423" s="168"/>
      <c r="J423" s="168"/>
      <c r="K423" s="168"/>
      <c r="L423" s="168"/>
      <c r="M423" s="168"/>
      <c r="N423" s="168"/>
      <c r="O423" s="168"/>
      <c r="P423" s="168"/>
      <c r="Q423" s="168"/>
      <c r="R423" s="168"/>
      <c r="S423" s="168"/>
      <c r="T423" s="168"/>
      <c r="U423" s="168"/>
    </row>
    <row r="424" spans="1:21">
      <c r="A424" s="168"/>
      <c r="B424" s="168"/>
      <c r="C424" s="168"/>
      <c r="D424" s="168"/>
      <c r="E424" s="168"/>
      <c r="F424" s="168"/>
      <c r="G424" s="168"/>
      <c r="H424" s="168"/>
      <c r="I424" s="168"/>
      <c r="J424" s="168"/>
      <c r="K424" s="168"/>
      <c r="L424" s="168"/>
      <c r="M424" s="168"/>
      <c r="N424" s="168"/>
      <c r="O424" s="168"/>
      <c r="P424" s="168"/>
      <c r="Q424" s="168"/>
      <c r="R424" s="168"/>
      <c r="S424" s="168"/>
      <c r="T424" s="168"/>
      <c r="U424" s="168"/>
    </row>
    <row r="425" spans="1:21">
      <c r="A425" s="168"/>
      <c r="B425" s="168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8"/>
      <c r="S425" s="168"/>
      <c r="T425" s="168"/>
      <c r="U425" s="168"/>
    </row>
    <row r="426" spans="1:21">
      <c r="A426" s="168"/>
      <c r="B426" s="168"/>
      <c r="C426" s="168"/>
      <c r="D426" s="168"/>
      <c r="E426" s="168"/>
      <c r="F426" s="168"/>
      <c r="G426" s="168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</row>
    <row r="427" spans="1:21">
      <c r="A427" s="168"/>
      <c r="B427" s="168"/>
      <c r="C427" s="168"/>
      <c r="D427" s="168"/>
      <c r="E427" s="168"/>
      <c r="F427" s="168"/>
      <c r="G427" s="168"/>
      <c r="H427" s="168"/>
      <c r="I427" s="168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</row>
    <row r="428" spans="1:21">
      <c r="A428" s="168"/>
      <c r="B428" s="168"/>
      <c r="C428" s="168"/>
      <c r="D428" s="168"/>
      <c r="E428" s="168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</row>
    <row r="429" spans="1:21">
      <c r="A429" s="168"/>
      <c r="B429" s="168"/>
      <c r="C429" s="168"/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8"/>
      <c r="Q429" s="168"/>
      <c r="R429" s="168"/>
      <c r="S429" s="168"/>
      <c r="T429" s="168"/>
      <c r="U429" s="168"/>
    </row>
    <row r="430" spans="1:21">
      <c r="A430" s="168"/>
      <c r="B430" s="168"/>
      <c r="C430" s="168"/>
      <c r="D430" s="168"/>
      <c r="E430" s="168"/>
      <c r="F430" s="168"/>
      <c r="G430" s="168"/>
      <c r="H430" s="168"/>
      <c r="I430" s="168"/>
      <c r="J430" s="168"/>
      <c r="K430" s="168"/>
      <c r="L430" s="168"/>
      <c r="M430" s="168"/>
      <c r="N430" s="168"/>
      <c r="O430" s="168"/>
      <c r="P430" s="168"/>
      <c r="Q430" s="168"/>
      <c r="R430" s="168"/>
      <c r="S430" s="168"/>
      <c r="T430" s="168"/>
      <c r="U430" s="168"/>
    </row>
    <row r="431" spans="1:21">
      <c r="A431" s="168"/>
      <c r="B431" s="168"/>
      <c r="C431" s="168"/>
      <c r="D431" s="168"/>
      <c r="E431" s="168"/>
      <c r="F431" s="168"/>
      <c r="G431" s="168"/>
      <c r="H431" s="168"/>
      <c r="I431" s="168"/>
      <c r="J431" s="168"/>
      <c r="K431" s="168"/>
      <c r="L431" s="168"/>
      <c r="M431" s="168"/>
      <c r="N431" s="168"/>
      <c r="O431" s="168"/>
      <c r="P431" s="168"/>
      <c r="Q431" s="168"/>
      <c r="R431" s="168"/>
      <c r="S431" s="168"/>
      <c r="T431" s="168"/>
      <c r="U431" s="168"/>
    </row>
    <row r="432" spans="1:21">
      <c r="A432" s="168"/>
      <c r="B432" s="168"/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  <c r="M432" s="168"/>
      <c r="N432" s="168"/>
      <c r="O432" s="168"/>
      <c r="P432" s="168"/>
      <c r="Q432" s="168"/>
      <c r="R432" s="168"/>
      <c r="S432" s="168"/>
      <c r="T432" s="168"/>
      <c r="U432" s="168"/>
    </row>
    <row r="433" spans="1:21">
      <c r="A433" s="168"/>
      <c r="B433" s="168"/>
      <c r="C433" s="168"/>
      <c r="D433" s="168"/>
      <c r="E433" s="168"/>
      <c r="F433" s="168"/>
      <c r="G433" s="168"/>
      <c r="H433" s="168"/>
      <c r="I433" s="168"/>
      <c r="J433" s="168"/>
      <c r="K433" s="168"/>
      <c r="L433" s="168"/>
      <c r="M433" s="168"/>
      <c r="N433" s="168"/>
      <c r="O433" s="168"/>
      <c r="P433" s="168"/>
      <c r="Q433" s="168"/>
      <c r="R433" s="168"/>
      <c r="S433" s="168"/>
      <c r="T433" s="168"/>
      <c r="U433" s="168"/>
    </row>
    <row r="434" spans="1:21">
      <c r="A434" s="168"/>
      <c r="B434" s="168"/>
      <c r="C434" s="168"/>
      <c r="D434" s="168"/>
      <c r="E434" s="168"/>
      <c r="F434" s="168"/>
      <c r="G434" s="168"/>
      <c r="H434" s="168"/>
      <c r="I434" s="168"/>
      <c r="J434" s="168"/>
      <c r="K434" s="168"/>
      <c r="L434" s="168"/>
      <c r="M434" s="168"/>
      <c r="N434" s="168"/>
      <c r="O434" s="168"/>
      <c r="P434" s="168"/>
      <c r="Q434" s="168"/>
      <c r="R434" s="168"/>
      <c r="S434" s="168"/>
      <c r="T434" s="168"/>
      <c r="U434" s="168"/>
    </row>
    <row r="435" spans="1:21">
      <c r="A435" s="168"/>
      <c r="B435" s="168"/>
      <c r="C435" s="168"/>
      <c r="D435" s="168"/>
      <c r="E435" s="168"/>
      <c r="F435" s="168"/>
      <c r="G435" s="168"/>
      <c r="H435" s="168"/>
      <c r="I435" s="168"/>
      <c r="J435" s="168"/>
      <c r="K435" s="168"/>
      <c r="L435" s="168"/>
      <c r="M435" s="168"/>
      <c r="N435" s="168"/>
      <c r="O435" s="168"/>
      <c r="P435" s="168"/>
      <c r="Q435" s="168"/>
      <c r="R435" s="168"/>
      <c r="S435" s="168"/>
      <c r="T435" s="168"/>
      <c r="U435" s="168"/>
    </row>
    <row r="436" spans="1:21">
      <c r="A436" s="168"/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  <c r="L436" s="168"/>
      <c r="M436" s="168"/>
      <c r="N436" s="168"/>
      <c r="O436" s="168"/>
      <c r="P436" s="168"/>
      <c r="Q436" s="168"/>
      <c r="R436" s="168"/>
      <c r="S436" s="168"/>
      <c r="T436" s="168"/>
      <c r="U436" s="168"/>
    </row>
    <row r="437" spans="1:21">
      <c r="A437" s="168"/>
      <c r="B437" s="168"/>
      <c r="C437" s="168"/>
      <c r="D437" s="168"/>
      <c r="E437" s="168"/>
      <c r="F437" s="168"/>
      <c r="G437" s="168"/>
      <c r="H437" s="168"/>
      <c r="I437" s="168"/>
      <c r="J437" s="168"/>
      <c r="K437" s="168"/>
      <c r="L437" s="168"/>
      <c r="M437" s="168"/>
      <c r="N437" s="168"/>
      <c r="O437" s="168"/>
      <c r="P437" s="168"/>
      <c r="Q437" s="168"/>
      <c r="R437" s="168"/>
      <c r="S437" s="168"/>
      <c r="T437" s="168"/>
      <c r="U437" s="168"/>
    </row>
    <row r="438" spans="1:21">
      <c r="A438" s="168"/>
      <c r="B438" s="168"/>
      <c r="C438" s="168"/>
      <c r="D438" s="168"/>
      <c r="E438" s="168"/>
      <c r="F438" s="168"/>
      <c r="G438" s="168"/>
      <c r="H438" s="168"/>
      <c r="I438" s="168"/>
      <c r="J438" s="168"/>
      <c r="K438" s="168"/>
      <c r="L438" s="168"/>
      <c r="M438" s="168"/>
      <c r="N438" s="168"/>
      <c r="O438" s="168"/>
      <c r="P438" s="168"/>
      <c r="Q438" s="168"/>
      <c r="R438" s="168"/>
      <c r="S438" s="168"/>
      <c r="T438" s="168"/>
      <c r="U438" s="168"/>
    </row>
    <row r="439" spans="1:21">
      <c r="A439" s="168"/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</row>
    <row r="440" spans="1:21">
      <c r="A440" s="168"/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</row>
  </sheetData>
  <sheetProtection algorithmName="SHA-512" hashValue="8eAdmbtMk3aUlzL2iXn7lkMhMA+mlmvHRSeQdK3+b92QG+o7PNnJWbRyw00C8mihiHrqyax5q3tQOq5UQpDT1Q==" saltValue="7rIXWdslTyWH5Arc6AE4Xw==" spinCount="100000" sheet="1" objects="1" scenarios="1"/>
  <mergeCells count="281">
    <mergeCell ref="B335:U335"/>
    <mergeCell ref="B332:I332"/>
    <mergeCell ref="L332:N332"/>
    <mergeCell ref="O332:P332"/>
    <mergeCell ref="Q332:U332"/>
    <mergeCell ref="B333:I333"/>
    <mergeCell ref="L333:N333"/>
    <mergeCell ref="O333:P333"/>
    <mergeCell ref="Q333:U333"/>
    <mergeCell ref="B334:I334"/>
    <mergeCell ref="J334:K334"/>
    <mergeCell ref="L334:N334"/>
    <mergeCell ref="O334:P334"/>
    <mergeCell ref="Q334:U334"/>
    <mergeCell ref="B330:I330"/>
    <mergeCell ref="J330:K330"/>
    <mergeCell ref="L330:N330"/>
    <mergeCell ref="O330:P330"/>
    <mergeCell ref="Q330:U330"/>
    <mergeCell ref="B331:I331"/>
    <mergeCell ref="J331:K331"/>
    <mergeCell ref="L331:N331"/>
    <mergeCell ref="O331:P331"/>
    <mergeCell ref="Q331:U331"/>
    <mergeCell ref="B328:I328"/>
    <mergeCell ref="J328:K328"/>
    <mergeCell ref="L328:N328"/>
    <mergeCell ref="O328:P328"/>
    <mergeCell ref="Q328:U328"/>
    <mergeCell ref="B329:I329"/>
    <mergeCell ref="J329:K329"/>
    <mergeCell ref="L329:N329"/>
    <mergeCell ref="O329:P329"/>
    <mergeCell ref="Q329:U329"/>
    <mergeCell ref="B326:I326"/>
    <mergeCell ref="J326:K326"/>
    <mergeCell ref="L326:N326"/>
    <mergeCell ref="O326:P326"/>
    <mergeCell ref="Q326:U326"/>
    <mergeCell ref="B327:I327"/>
    <mergeCell ref="J327:K327"/>
    <mergeCell ref="L327:N327"/>
    <mergeCell ref="O327:P327"/>
    <mergeCell ref="Q327:U327"/>
    <mergeCell ref="B318:P318"/>
    <mergeCell ref="Q318:R318"/>
    <mergeCell ref="T318:U318"/>
    <mergeCell ref="B319:P319"/>
    <mergeCell ref="Q319:R319"/>
    <mergeCell ref="T319:U319"/>
    <mergeCell ref="A320:U323"/>
    <mergeCell ref="B325:H325"/>
    <mergeCell ref="J325:K325"/>
    <mergeCell ref="L325:N325"/>
    <mergeCell ref="O325:P325"/>
    <mergeCell ref="Q325:U325"/>
    <mergeCell ref="B305:P305"/>
    <mergeCell ref="B306:P306"/>
    <mergeCell ref="B307:P307"/>
    <mergeCell ref="B308:P308"/>
    <mergeCell ref="B309:P309"/>
    <mergeCell ref="B310:P310"/>
    <mergeCell ref="B311:P311"/>
    <mergeCell ref="A312:U315"/>
    <mergeCell ref="B317:P317"/>
    <mergeCell ref="Q317:R317"/>
    <mergeCell ref="T317:U317"/>
    <mergeCell ref="A387:U387"/>
    <mergeCell ref="A31:G31"/>
    <mergeCell ref="A388:U405"/>
    <mergeCell ref="A25:U25"/>
    <mergeCell ref="B55:P55"/>
    <mergeCell ref="B56:P56"/>
    <mergeCell ref="B57:P57"/>
    <mergeCell ref="B58:P58"/>
    <mergeCell ref="A59:U62"/>
    <mergeCell ref="B64:U64"/>
    <mergeCell ref="B44:P44"/>
    <mergeCell ref="B45:P45"/>
    <mergeCell ref="B47:P47"/>
    <mergeCell ref="A48:U51"/>
    <mergeCell ref="B53:P53"/>
    <mergeCell ref="B54:P54"/>
    <mergeCell ref="Q26:U26"/>
    <mergeCell ref="A27:G28"/>
    <mergeCell ref="M27:M28"/>
    <mergeCell ref="N27:N28"/>
    <mergeCell ref="O27:O28"/>
    <mergeCell ref="A29:G29"/>
    <mergeCell ref="A30:G30"/>
    <mergeCell ref="A32:G32"/>
    <mergeCell ref="A33:G33"/>
    <mergeCell ref="A34:G34"/>
    <mergeCell ref="A35:G35"/>
    <mergeCell ref="B65:P65"/>
    <mergeCell ref="B66:P66"/>
    <mergeCell ref="B67:P67"/>
    <mergeCell ref="A336:U339"/>
    <mergeCell ref="B40:U40"/>
    <mergeCell ref="B41:P41"/>
    <mergeCell ref="B42:P42"/>
    <mergeCell ref="B43:P43"/>
    <mergeCell ref="B69:P69"/>
    <mergeCell ref="A70:U73"/>
    <mergeCell ref="B84:P84"/>
    <mergeCell ref="B85:P85"/>
    <mergeCell ref="A86:U89"/>
    <mergeCell ref="B91:U91"/>
    <mergeCell ref="A78:U81"/>
    <mergeCell ref="B83:P83"/>
    <mergeCell ref="B75:P75"/>
    <mergeCell ref="B76:P76"/>
    <mergeCell ref="B77:P77"/>
    <mergeCell ref="B96:P96"/>
    <mergeCell ref="B97:P97"/>
    <mergeCell ref="B98:P98"/>
    <mergeCell ref="A99:U102"/>
    <mergeCell ref="B104:U104"/>
    <mergeCell ref="B92:P92"/>
    <mergeCell ref="B93:P93"/>
    <mergeCell ref="B94:P94"/>
    <mergeCell ref="B95:P95"/>
    <mergeCell ref="B105:P105"/>
    <mergeCell ref="B106:P106"/>
    <mergeCell ref="B107:P107"/>
    <mergeCell ref="B108:P108"/>
    <mergeCell ref="B109:P109"/>
    <mergeCell ref="A110:U113"/>
    <mergeCell ref="B127:P127"/>
    <mergeCell ref="A128:U131"/>
    <mergeCell ref="B125:P125"/>
    <mergeCell ref="B115:P115"/>
    <mergeCell ref="B117:P117"/>
    <mergeCell ref="B116:P116"/>
    <mergeCell ref="B157:P157"/>
    <mergeCell ref="A137:U140"/>
    <mergeCell ref="B142:U142"/>
    <mergeCell ref="B163:P163"/>
    <mergeCell ref="B133:P133"/>
    <mergeCell ref="B134:P134"/>
    <mergeCell ref="B135:P135"/>
    <mergeCell ref="A118:U121"/>
    <mergeCell ref="B123:P123"/>
    <mergeCell ref="B126:P126"/>
    <mergeCell ref="B124:P124"/>
    <mergeCell ref="B136:P136"/>
    <mergeCell ref="B143:P143"/>
    <mergeCell ref="B154:P154"/>
    <mergeCell ref="B156:P156"/>
    <mergeCell ref="A158:U161"/>
    <mergeCell ref="A386:U386"/>
    <mergeCell ref="A6:C6"/>
    <mergeCell ref="D6:U6"/>
    <mergeCell ref="A7:U7"/>
    <mergeCell ref="A8:D8"/>
    <mergeCell ref="E8:U8"/>
    <mergeCell ref="A9:U9"/>
    <mergeCell ref="A10:D10"/>
    <mergeCell ref="E10:U10"/>
    <mergeCell ref="A12:D12"/>
    <mergeCell ref="A373:U373"/>
    <mergeCell ref="A374:U376"/>
    <mergeCell ref="A377:U379"/>
    <mergeCell ref="A380:U380"/>
    <mergeCell ref="A385:U385"/>
    <mergeCell ref="A340:U340"/>
    <mergeCell ref="A341:U354"/>
    <mergeCell ref="A355:U355"/>
    <mergeCell ref="A356:U370"/>
    <mergeCell ref="A372:U372"/>
    <mergeCell ref="B284:P284"/>
    <mergeCell ref="B285:P285"/>
    <mergeCell ref="B286:P286"/>
    <mergeCell ref="A17:U17"/>
    <mergeCell ref="A18:H18"/>
    <mergeCell ref="P18:Q18"/>
    <mergeCell ref="A22:U22"/>
    <mergeCell ref="A23:U23"/>
    <mergeCell ref="A24:U24"/>
    <mergeCell ref="E12:U12"/>
    <mergeCell ref="A13:U13"/>
    <mergeCell ref="A14:E14"/>
    <mergeCell ref="F14:U14"/>
    <mergeCell ref="A15:U15"/>
    <mergeCell ref="A16:G16"/>
    <mergeCell ref="H16:U16"/>
    <mergeCell ref="A20:U20"/>
    <mergeCell ref="A21:U21"/>
    <mergeCell ref="B297:P297"/>
    <mergeCell ref="B298:P298"/>
    <mergeCell ref="B299:P299"/>
    <mergeCell ref="A300:U303"/>
    <mergeCell ref="B146:P146"/>
    <mergeCell ref="B155:P155"/>
    <mergeCell ref="B197:P197"/>
    <mergeCell ref="B199:P199"/>
    <mergeCell ref="B287:P287"/>
    <mergeCell ref="B288:P288"/>
    <mergeCell ref="A289:U292"/>
    <mergeCell ref="B270:P270"/>
    <mergeCell ref="A271:U274"/>
    <mergeCell ref="B276:P276"/>
    <mergeCell ref="B277:P277"/>
    <mergeCell ref="A278:U281"/>
    <mergeCell ref="B283:P283"/>
    <mergeCell ref="B251:P251"/>
    <mergeCell ref="A252:U255"/>
    <mergeCell ref="B268:P268"/>
    <mergeCell ref="B269:P269"/>
    <mergeCell ref="A244:U247"/>
    <mergeCell ref="B233:P233"/>
    <mergeCell ref="B224:P224"/>
    <mergeCell ref="B294:P294"/>
    <mergeCell ref="B295:P295"/>
    <mergeCell ref="B296:P296"/>
    <mergeCell ref="B249:P249"/>
    <mergeCell ref="B250:P250"/>
    <mergeCell ref="B235:P235"/>
    <mergeCell ref="B236:P236"/>
    <mergeCell ref="A237:U240"/>
    <mergeCell ref="B242:P242"/>
    <mergeCell ref="B243:P243"/>
    <mergeCell ref="B261:P261"/>
    <mergeCell ref="B262:P262"/>
    <mergeCell ref="A263:U266"/>
    <mergeCell ref="B260:P260"/>
    <mergeCell ref="W196:Y199"/>
    <mergeCell ref="W206:Z209"/>
    <mergeCell ref="B234:P234"/>
    <mergeCell ref="A228:U231"/>
    <mergeCell ref="B225:P225"/>
    <mergeCell ref="B226:P226"/>
    <mergeCell ref="B227:P227"/>
    <mergeCell ref="B216:P216"/>
    <mergeCell ref="B217:P217"/>
    <mergeCell ref="B218:P218"/>
    <mergeCell ref="A219:U222"/>
    <mergeCell ref="B210:P210"/>
    <mergeCell ref="A211:U214"/>
    <mergeCell ref="B206:P206"/>
    <mergeCell ref="B207:P207"/>
    <mergeCell ref="B208:P208"/>
    <mergeCell ref="B209:P209"/>
    <mergeCell ref="B198:P198"/>
    <mergeCell ref="A200:U203"/>
    <mergeCell ref="B205:P205"/>
    <mergeCell ref="B196:P196"/>
    <mergeCell ref="B187:P187"/>
    <mergeCell ref="B188:P188"/>
    <mergeCell ref="B189:P189"/>
    <mergeCell ref="B190:P190"/>
    <mergeCell ref="A191:U194"/>
    <mergeCell ref="B182:U182"/>
    <mergeCell ref="B183:P183"/>
    <mergeCell ref="B184:P184"/>
    <mergeCell ref="B185:P185"/>
    <mergeCell ref="B186:P186"/>
    <mergeCell ref="B46:P46"/>
    <mergeCell ref="A36:G36"/>
    <mergeCell ref="A37:G37"/>
    <mergeCell ref="A38:L38"/>
    <mergeCell ref="M38:O38"/>
    <mergeCell ref="B68:P68"/>
    <mergeCell ref="B257:U257"/>
    <mergeCell ref="B258:P258"/>
    <mergeCell ref="B259:P259"/>
    <mergeCell ref="B167:P167"/>
    <mergeCell ref="B168:P168"/>
    <mergeCell ref="A169:U172"/>
    <mergeCell ref="B164:P164"/>
    <mergeCell ref="B165:P165"/>
    <mergeCell ref="B166:P166"/>
    <mergeCell ref="B176:P176"/>
    <mergeCell ref="A177:U180"/>
    <mergeCell ref="B174:P174"/>
    <mergeCell ref="B175:P175"/>
    <mergeCell ref="B144:P144"/>
    <mergeCell ref="B145:P145"/>
    <mergeCell ref="B147:P147"/>
    <mergeCell ref="A148:U151"/>
    <mergeCell ref="B153:P153"/>
  </mergeCells>
  <conditionalFormatting sqref="Y37">
    <cfRule type="cellIs" dxfId="1" priority="4" operator="notEqual">
      <formula>0</formula>
    </cfRule>
  </conditionalFormatting>
  <conditionalFormatting sqref="Y29:Y36">
    <cfRule type="cellIs" dxfId="0" priority="1" operator="not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4" orientation="portrait" r:id="rId1"/>
  <rowBreaks count="7" manualBreakCount="7">
    <brk id="62" min="2" max="20" man="1"/>
    <brk id="113" min="2" max="20" man="1"/>
    <brk id="161" min="2" max="20" man="1"/>
    <brk id="214" min="2" max="20" man="1"/>
    <brk id="266" min="2" max="20" man="1"/>
    <brk id="315" min="2" max="20" man="1"/>
    <brk id="370" min="2" max="2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E1F76FB21A54393D3D1BA0EFB227F" ma:contentTypeVersion="12" ma:contentTypeDescription="Create a new document." ma:contentTypeScope="" ma:versionID="de78c6bb1ca5370c3f756a455afa985d">
  <xsd:schema xmlns:xsd="http://www.w3.org/2001/XMLSchema" xmlns:xs="http://www.w3.org/2001/XMLSchema" xmlns:p="http://schemas.microsoft.com/office/2006/metadata/properties" xmlns:ns2="3147cc60-30ed-49e6-9b32-2f6c441e63a4" xmlns:ns3="67aad432-d6c6-4a5c-9197-682edcb61f4f" targetNamespace="http://schemas.microsoft.com/office/2006/metadata/properties" ma:root="true" ma:fieldsID="a21d88a26e91395a2306aa3f5c6486b5" ns2:_="" ns3:_="">
    <xsd:import namespace="3147cc60-30ed-49e6-9b32-2f6c441e63a4"/>
    <xsd:import namespace="67aad432-d6c6-4a5c-9197-682edcb61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7cc60-30ed-49e6-9b32-2f6c441e63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ad432-d6c6-4a5c-9197-682edcb61f4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BB088C-4F77-45E1-9FEF-6B36109AC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49CF4-D7EB-4A3C-8DC7-C773C0012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47cc60-30ed-49e6-9b32-2f6c441e63a4"/>
    <ds:schemaRef ds:uri="67aad432-d6c6-4a5c-9197-682edcb61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87D3D9-E9AD-4709-AF2A-4FB1F35547DE}">
  <ds:schemaRefs>
    <ds:schemaRef ds:uri="http://schemas.microsoft.com/office/2006/metadata/properties"/>
    <ds:schemaRef ds:uri="http://www.w3.org/XML/1998/namespace"/>
    <ds:schemaRef ds:uri="67aad432-d6c6-4a5c-9197-682edcb61f4f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147cc60-30ed-49e6-9b32-2f6c441e63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Folha2</vt:lpstr>
      <vt:lpstr>Sheet1</vt:lpstr>
      <vt:lpstr>Sheet1!Área_de_Impressão</vt:lpstr>
    </vt:vector>
  </TitlesOfParts>
  <Manager/>
  <Company>Fidelidade Mundial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Santana Godinho Carpinteiro Albino (DNE)</dc:creator>
  <cp:keywords/>
  <dc:description/>
  <cp:lastModifiedBy>Pedro</cp:lastModifiedBy>
  <cp:revision/>
  <cp:lastPrinted>2020-03-25T11:16:05Z</cp:lastPrinted>
  <dcterms:created xsi:type="dcterms:W3CDTF">2018-02-05T12:19:25Z</dcterms:created>
  <dcterms:modified xsi:type="dcterms:W3CDTF">2023-02-06T16:50:51Z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0x0101000C1E1F76FB21A54393D3D1BA0EFB227F</vt:lpwstr>
  </property>
</Properties>
</file>